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tushevaea\Desktop\На каждый день\"/>
    </mc:Choice>
  </mc:AlternateContent>
  <bookViews>
    <workbookView xWindow="0" yWindow="0" windowWidth="28800" windowHeight="11700" activeTab="1"/>
  </bookViews>
  <sheets>
    <sheet name="ДАТА ЗАПОЛНЕНИЯ" sheetId="5" r:id="rId1"/>
    <sheet name="Кредиты_займы_БГ_аккредитив" sheetId="1" r:id="rId2"/>
    <sheet name="ЛИЗИНГ" sheetId="2" r:id="rId3"/>
    <sheet name="Факторинг" sheetId="3" r:id="rId4"/>
    <sheet name="Фин.Вложения" sheetId="4" r:id="rId5"/>
    <sheet name="Поручительство" sheetId="6" r:id="rId6"/>
  </sheets>
  <definedNames>
    <definedName name="_xlnm.Print_Area" localSheetId="1">Кредиты_займы_БГ_аккредитив!$A$1:$L$36</definedName>
  </definedNames>
  <calcPr calcId="162913"/>
</workbook>
</file>

<file path=xl/calcChain.xml><?xml version="1.0" encoding="utf-8"?>
<calcChain xmlns="http://schemas.openxmlformats.org/spreadsheetml/2006/main">
  <c r="B16" i="5" l="1"/>
  <c r="A37" i="1" s="1"/>
  <c r="B15" i="5"/>
  <c r="B1" i="6" s="1"/>
  <c r="K3" i="6"/>
  <c r="K4" i="6"/>
  <c r="K4" i="4"/>
  <c r="G1" i="6"/>
  <c r="G37" i="1"/>
  <c r="J44" i="1"/>
  <c r="A21" i="4" l="1"/>
  <c r="A20" i="4"/>
  <c r="A19" i="4"/>
  <c r="A18" i="4"/>
  <c r="A17" i="4"/>
  <c r="K15" i="4"/>
  <c r="G13" i="4"/>
  <c r="A10" i="4"/>
  <c r="A9" i="4"/>
  <c r="A8" i="4"/>
  <c r="A7" i="4"/>
  <c r="A6" i="4"/>
  <c r="G2" i="4"/>
  <c r="H4" i="3"/>
  <c r="G2" i="3"/>
  <c r="I4" i="2"/>
  <c r="G2" i="2"/>
  <c r="J34" i="1"/>
  <c r="E34" i="1"/>
  <c r="A33" i="1"/>
  <c r="A32" i="1"/>
  <c r="A31" i="1"/>
  <c r="J29" i="1"/>
  <c r="G27" i="1"/>
  <c r="J22" i="1"/>
  <c r="E22" i="1"/>
  <c r="A21" i="1"/>
  <c r="A20" i="1"/>
  <c r="A19" i="1"/>
  <c r="A18" i="1"/>
  <c r="A17" i="1"/>
  <c r="J15" i="1"/>
  <c r="G13" i="1"/>
  <c r="J11" i="1"/>
  <c r="E11" i="1"/>
  <c r="A10" i="1"/>
  <c r="A9" i="1"/>
  <c r="A8" i="1"/>
  <c r="A7" i="1"/>
  <c r="A6" i="1"/>
  <c r="J4" i="1"/>
  <c r="G2" i="1"/>
  <c r="B13" i="5"/>
  <c r="F13" i="4" s="1"/>
  <c r="B12" i="5"/>
  <c r="A2" i="4" s="1"/>
  <c r="B11" i="5"/>
  <c r="F2" i="3" s="1"/>
  <c r="B10" i="5"/>
  <c r="B2" i="2" s="1"/>
  <c r="B9" i="5"/>
  <c r="A27" i="1" s="1"/>
  <c r="B8" i="5"/>
  <c r="A13" i="1" s="1"/>
  <c r="B7" i="5"/>
  <c r="A2" i="1" s="1"/>
</calcChain>
</file>

<file path=xl/comments1.xml><?xml version="1.0" encoding="utf-8"?>
<comments xmlns="http://schemas.openxmlformats.org/spreadsheetml/2006/main">
  <authors>
    <author>Давыдов Алексей Игоревич</author>
  </authors>
  <commentList>
    <comment ref="L4" authorId="0" shapeId="0">
      <text>
        <r>
          <rPr>
            <sz val="9"/>
            <color indexed="81"/>
            <rFont val="Tahoma"/>
            <family val="2"/>
            <charset val="204"/>
          </rPr>
          <t>Указать необходимую дополнительную информацию, срочность траншей и т.п.</t>
        </r>
      </text>
    </comment>
  </commentList>
</comments>
</file>

<file path=xl/sharedStrings.xml><?xml version="1.0" encoding="utf-8"?>
<sst xmlns="http://schemas.openxmlformats.org/spreadsheetml/2006/main" count="128" uniqueCount="77">
  <si>
    <t>% ставка</t>
  </si>
  <si>
    <t xml:space="preserve">Обеспечение </t>
  </si>
  <si>
    <t>Дата выдачи</t>
  </si>
  <si>
    <t>Дата погашения</t>
  </si>
  <si>
    <t>ИТОГО:</t>
  </si>
  <si>
    <t>Заемщик</t>
  </si>
  <si>
    <t>Договор займа №</t>
  </si>
  <si>
    <t>Вид продукта (Займ)</t>
  </si>
  <si>
    <t>Сумма займа по договору, в валюте, тыс.</t>
  </si>
  <si>
    <t>Сумма лимита по договору, в валюте, тыс.</t>
  </si>
  <si>
    <t>Валюта (руб,$...)</t>
  </si>
  <si>
    <t xml:space="preserve">Банк-Гарант </t>
  </si>
  <si>
    <t>Бенефициар по БГ</t>
  </si>
  <si>
    <t>Принципал</t>
  </si>
  <si>
    <t>Вид БГ</t>
  </si>
  <si>
    <t>Сумма БГ, в валюте, тыс.</t>
  </si>
  <si>
    <t>возврат аванса…</t>
  </si>
  <si>
    <t>исполнения контракта…</t>
  </si>
  <si>
    <t>займ</t>
  </si>
  <si>
    <r>
      <t xml:space="preserve">Банк-кредитор                         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C00000"/>
        <rFont val="Times New Roman"/>
        <family val="1"/>
        <charset val="204"/>
      </rPr>
      <t>(сч. 66, 67)</t>
    </r>
  </si>
  <si>
    <t>Ежемесячный лизинговый платеж</t>
  </si>
  <si>
    <t>Предмет лизинга</t>
  </si>
  <si>
    <t>№ Договора лизинга</t>
  </si>
  <si>
    <t>Дата заключения договора</t>
  </si>
  <si>
    <t>Сумма по договору, в тыс.руб.</t>
  </si>
  <si>
    <t>Лимит на факторинговые операции</t>
  </si>
  <si>
    <t>Наличие регресса</t>
  </si>
  <si>
    <t>да/нет</t>
  </si>
  <si>
    <t>Отсрочка платежа в днях</t>
  </si>
  <si>
    <t>Вид вложения (займ, взнос в УК, депозит и пр.)</t>
  </si>
  <si>
    <t>Факторинговая компания, ИНН</t>
  </si>
  <si>
    <t xml:space="preserve">Дебитор, на которого установлен лимит, ИНН </t>
  </si>
  <si>
    <t>Договор основания  №</t>
  </si>
  <si>
    <t>Сумма, в валюте, тыс.</t>
  </si>
  <si>
    <t>Валюта фин.вложения</t>
  </si>
  <si>
    <t>% ставка (по займам, депозитам)</t>
  </si>
  <si>
    <t>Дата образования</t>
  </si>
  <si>
    <t xml:space="preserve">Обеспечение (только по выданным займам) </t>
  </si>
  <si>
    <t>Кредитор</t>
  </si>
  <si>
    <t>Сумма просроченной задолженности</t>
  </si>
  <si>
    <r>
      <t xml:space="preserve">Лизингодатель, </t>
    </r>
    <r>
      <rPr>
        <b/>
        <sz val="10"/>
        <color rgb="FFFF0000"/>
        <rFont val="Times New Roman"/>
        <family val="1"/>
        <charset val="204"/>
      </rPr>
      <t>ИНН</t>
    </r>
  </si>
  <si>
    <r>
      <t xml:space="preserve">Организация-поставщик, </t>
    </r>
    <r>
      <rPr>
        <b/>
        <sz val="10"/>
        <color rgb="FFFF0000"/>
        <rFont val="Times New Roman"/>
        <family val="1"/>
        <charset val="204"/>
      </rPr>
      <t xml:space="preserve">ИНН </t>
    </r>
  </si>
  <si>
    <r>
      <t xml:space="preserve">Получатель фин.вложений (наименование, </t>
    </r>
    <r>
      <rPr>
        <b/>
        <sz val="9"/>
        <color rgb="FFFF0000"/>
        <rFont val="Times New Roman"/>
        <family val="1"/>
        <charset val="204"/>
      </rPr>
      <t>ИНН</t>
    </r>
    <r>
      <rPr>
        <b/>
        <sz val="9"/>
        <color theme="1"/>
        <rFont val="Times New Roman"/>
        <family val="1"/>
        <charset val="204"/>
      </rPr>
      <t xml:space="preserve">)                                       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C00000"/>
        <rFont val="Times New Roman"/>
        <family val="1"/>
        <charset val="204"/>
      </rPr>
      <t>(сч. 58)</t>
    </r>
  </si>
  <si>
    <t>Технические поля</t>
  </si>
  <si>
    <t xml:space="preserve">Расшифровка кредитов полученных </t>
  </si>
  <si>
    <t xml:space="preserve">Расшифровка займов полученных </t>
  </si>
  <si>
    <t xml:space="preserve">Расшифровка банковских гарантий полученных </t>
  </si>
  <si>
    <t xml:space="preserve">Сведения о задолженности по лизингу </t>
  </si>
  <si>
    <t xml:space="preserve">Сведения о задолженности по факторингу </t>
  </si>
  <si>
    <t>Дата окончания периода доступности (для НКЛ)</t>
  </si>
  <si>
    <t>Вид продукта (НКЛ/ВКЛ/кредит/овердрафт)</t>
  </si>
  <si>
    <t>Валюта займа (руб,$...)</t>
  </si>
  <si>
    <t>Валюта               БГ (руб,$...)</t>
  </si>
  <si>
    <t xml:space="preserve">Прочая информация </t>
  </si>
  <si>
    <t>* лишние строки можно скрыть/удалить</t>
  </si>
  <si>
    <r>
      <t xml:space="preserve">Займодавец, </t>
    </r>
    <r>
      <rPr>
        <b/>
        <sz val="9"/>
        <color rgb="FFFF0000"/>
        <rFont val="Times New Roman"/>
        <family val="1"/>
        <charset val="204"/>
      </rPr>
      <t xml:space="preserve">ИНН
</t>
    </r>
    <r>
      <rPr>
        <sz val="9"/>
        <color rgb="FFC00000"/>
        <rFont val="Times New Roman"/>
        <family val="1"/>
        <charset val="204"/>
      </rPr>
      <t>(сч. 66, 67)</t>
    </r>
  </si>
  <si>
    <t>Далее заполняйте следующие вкладки</t>
  </si>
  <si>
    <t>&lt; Введите дату заполнения справки</t>
  </si>
  <si>
    <t xml:space="preserve">&lt; Введите название организации </t>
  </si>
  <si>
    <t>Плательщик по аккредитиву (Приказодатель)</t>
  </si>
  <si>
    <t xml:space="preserve">Банк-Эмитент </t>
  </si>
  <si>
    <t>Получатель по аккредитиву (Бенефициар)</t>
  </si>
  <si>
    <t>Вид аккредитива</t>
  </si>
  <si>
    <t xml:space="preserve">Валюта              </t>
  </si>
  <si>
    <r>
      <t>Сумма на</t>
    </r>
    <r>
      <rPr>
        <b/>
        <sz val="9"/>
        <color rgb="FFC00000"/>
        <rFont val="Times New Roman"/>
        <family val="1"/>
        <charset val="204"/>
      </rPr>
      <t xml:space="preserve"> дату</t>
    </r>
    <r>
      <rPr>
        <b/>
        <sz val="9"/>
        <color theme="1"/>
        <rFont val="Times New Roman"/>
        <family val="1"/>
        <charset val="204"/>
      </rPr>
      <t>, тыс.руб.</t>
    </r>
  </si>
  <si>
    <t>24.08.2023</t>
  </si>
  <si>
    <r>
      <t xml:space="preserve">Банк-кредитор                          </t>
    </r>
    <r>
      <rPr>
        <sz val="9"/>
        <color theme="1"/>
        <rFont val="Times New Roman"/>
        <family val="1"/>
        <charset val="204"/>
      </rPr>
      <t xml:space="preserve"> </t>
    </r>
  </si>
  <si>
    <t>Кредитный договор №</t>
  </si>
  <si>
    <t>Вид продукта (КЛ/кредит)</t>
  </si>
  <si>
    <t>Прочая информация (срочность траншей и т.п.)</t>
  </si>
  <si>
    <t xml:space="preserve">Расшифровка поручительств предоставленных </t>
  </si>
  <si>
    <t xml:space="preserve"> по состоянию на </t>
  </si>
  <si>
    <r>
      <t xml:space="preserve">Расшифровка </t>
    </r>
    <r>
      <rPr>
        <b/>
        <sz val="11"/>
        <color theme="1"/>
        <rFont val="Calibri"/>
        <family val="2"/>
        <charset val="204"/>
        <scheme val="minor"/>
      </rPr>
      <t>долгосрочных</t>
    </r>
    <r>
      <rPr>
        <sz val="11"/>
        <color theme="1"/>
        <rFont val="Calibri"/>
        <family val="2"/>
        <charset val="204"/>
        <scheme val="minor"/>
      </rPr>
      <t xml:space="preserve"> финансовых вложений </t>
    </r>
  </si>
  <si>
    <r>
      <t xml:space="preserve">Расшифровка </t>
    </r>
    <r>
      <rPr>
        <b/>
        <sz val="11"/>
        <color theme="1"/>
        <rFont val="Calibri"/>
        <family val="2"/>
        <charset val="204"/>
        <scheme val="minor"/>
      </rPr>
      <t>краткосрочных</t>
    </r>
    <r>
      <rPr>
        <sz val="11"/>
        <color theme="1"/>
        <rFont val="Calibri"/>
        <family val="2"/>
        <charset val="204"/>
        <scheme val="minor"/>
      </rPr>
      <t xml:space="preserve"> финансовых вложений </t>
    </r>
  </si>
  <si>
    <t xml:space="preserve">Расшифровка аккредитивов </t>
  </si>
  <si>
    <r>
      <t xml:space="preserve">ООО </t>
    </r>
    <r>
      <rPr>
        <b/>
        <i/>
        <sz val="14"/>
        <color theme="1"/>
        <rFont val="Arial"/>
        <family val="2"/>
        <charset val="204"/>
      </rPr>
      <t>Наименование</t>
    </r>
  </si>
  <si>
    <t>Дата окончания срока действия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</si>
</sst>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8"/>
      <color rgb="FFC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rgb="FFC0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i/>
      <sz val="14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18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0" fillId="0" borderId="0" xfId="0" applyFont="1"/>
    <xf numFmtId="0" fontId="13" fillId="0" borderId="0" xfId="1" applyFont="1"/>
    <xf numFmtId="0" fontId="2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4" fillId="0" borderId="0" xfId="0" applyNumberFormat="1" applyFont="1"/>
    <xf numFmtId="0" fontId="14" fillId="8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49" fontId="0" fillId="0" borderId="0" xfId="0" applyNumberFormat="1"/>
    <xf numFmtId="0" fontId="11" fillId="0" borderId="0" xfId="0" applyFont="1" applyAlignment="1">
      <alignment horizontal="right"/>
    </xf>
    <xf numFmtId="0" fontId="10" fillId="3" borderId="0" xfId="0" applyFont="1" applyFill="1"/>
    <xf numFmtId="0" fontId="10" fillId="3" borderId="0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right" vertical="center" wrapText="1"/>
    </xf>
    <xf numFmtId="0" fontId="10" fillId="6" borderId="6" xfId="0" applyFont="1" applyFill="1" applyBorder="1" applyAlignment="1">
      <alignment horizontal="right" vertical="center" wrapText="1"/>
    </xf>
    <xf numFmtId="0" fontId="10" fillId="0" borderId="0" xfId="1" applyFont="1"/>
    <xf numFmtId="0" fontId="10" fillId="0" borderId="0" xfId="0" applyFont="1" applyAlignment="1">
      <alignment horizontal="right"/>
    </xf>
    <xf numFmtId="1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0" fontId="3" fillId="0" borderId="0" xfId="0" applyFont="1" applyAlignment="1"/>
    <xf numFmtId="0" fontId="22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2" fillId="2" borderId="9" xfId="0" applyFont="1" applyFill="1" applyBorder="1" applyAlignment="1">
      <alignment horizontal="right" vertical="center" wrapText="1"/>
    </xf>
    <xf numFmtId="0" fontId="0" fillId="2" borderId="9" xfId="0" applyFill="1" applyBorder="1"/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5" fillId="9" borderId="9" xfId="0" applyFont="1" applyFill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24" fillId="9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right" vertical="center" wrapText="1"/>
    </xf>
    <xf numFmtId="0" fontId="10" fillId="6" borderId="5" xfId="0" applyFont="1" applyFill="1" applyBorder="1" applyAlignment="1">
      <alignment horizontal="right" vertical="center" wrapText="1"/>
    </xf>
    <xf numFmtId="0" fontId="10" fillId="6" borderId="6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4" fillId="8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23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16"/>
  <sheetViews>
    <sheetView workbookViewId="0">
      <selection activeCell="A3" sqref="A3:B3"/>
    </sheetView>
  </sheetViews>
  <sheetFormatPr defaultColWidth="0" defaultRowHeight="14.4" zeroHeight="1" x14ac:dyDescent="0.3"/>
  <cols>
    <col min="1" max="1" width="51.109375" customWidth="1"/>
    <col min="2" max="2" width="41.6640625" customWidth="1"/>
    <col min="3" max="3" width="10.109375" hidden="1" customWidth="1"/>
    <col min="4" max="16384" width="9.109375" hidden="1"/>
  </cols>
  <sheetData>
    <row r="1" spans="1:3" ht="28.5" customHeight="1" x14ac:dyDescent="0.3">
      <c r="A1" s="42" t="s">
        <v>65</v>
      </c>
      <c r="B1" s="52" t="s">
        <v>57</v>
      </c>
      <c r="C1" s="31"/>
    </row>
    <row r="2" spans="1:3" ht="30" customHeight="1" x14ac:dyDescent="0.3">
      <c r="A2" s="42" t="s">
        <v>75</v>
      </c>
      <c r="B2" s="52" t="s">
        <v>58</v>
      </c>
    </row>
    <row r="3" spans="1:3" ht="15.75" customHeight="1" x14ac:dyDescent="0.3">
      <c r="A3" s="54" t="s">
        <v>56</v>
      </c>
      <c r="B3" s="54"/>
    </row>
    <row r="4" spans="1:3" hidden="1" x14ac:dyDescent="0.3"/>
    <row r="5" spans="1:3" hidden="1" x14ac:dyDescent="0.3"/>
    <row r="6" spans="1:3" hidden="1" x14ac:dyDescent="0.3">
      <c r="A6" t="s">
        <v>43</v>
      </c>
    </row>
    <row r="7" spans="1:3" hidden="1" x14ac:dyDescent="0.3">
      <c r="A7" t="s">
        <v>44</v>
      </c>
      <c r="B7" t="str">
        <f t="shared" ref="B7:B13" si="0">CONCATENATE(A7,$A$2,$A$14)</f>
        <v xml:space="preserve">Расшифровка кредитов полученных ООО Наименование по состоянию на </v>
      </c>
    </row>
    <row r="8" spans="1:3" hidden="1" x14ac:dyDescent="0.3">
      <c r="A8" t="s">
        <v>45</v>
      </c>
      <c r="B8" t="str">
        <f t="shared" si="0"/>
        <v xml:space="preserve">Расшифровка займов полученных ООО Наименование по состоянию на </v>
      </c>
    </row>
    <row r="9" spans="1:3" hidden="1" x14ac:dyDescent="0.3">
      <c r="A9" t="s">
        <v>46</v>
      </c>
      <c r="B9" t="str">
        <f t="shared" si="0"/>
        <v xml:space="preserve">Расшифровка банковских гарантий полученных ООО Наименование по состоянию на </v>
      </c>
    </row>
    <row r="10" spans="1:3" hidden="1" x14ac:dyDescent="0.3">
      <c r="A10" t="s">
        <v>47</v>
      </c>
      <c r="B10" t="str">
        <f t="shared" si="0"/>
        <v xml:space="preserve">Сведения о задолженности по лизингу ООО Наименование по состоянию на </v>
      </c>
    </row>
    <row r="11" spans="1:3" hidden="1" x14ac:dyDescent="0.3">
      <c r="A11" t="s">
        <v>48</v>
      </c>
      <c r="B11" t="str">
        <f t="shared" si="0"/>
        <v xml:space="preserve">Сведения о задолженности по факторингу ООО Наименование по состоянию на </v>
      </c>
    </row>
    <row r="12" spans="1:3" hidden="1" x14ac:dyDescent="0.3">
      <c r="A12" t="s">
        <v>72</v>
      </c>
      <c r="B12" t="str">
        <f t="shared" si="0"/>
        <v xml:space="preserve">Расшифровка долгосрочных финансовых вложений ООО Наименование по состоянию на </v>
      </c>
    </row>
    <row r="13" spans="1:3" hidden="1" x14ac:dyDescent="0.3">
      <c r="A13" t="s">
        <v>73</v>
      </c>
      <c r="B13" t="str">
        <f t="shared" si="0"/>
        <v xml:space="preserve">Расшифровка краткосрочных финансовых вложений ООО Наименование по состоянию на </v>
      </c>
    </row>
    <row r="14" spans="1:3" hidden="1" x14ac:dyDescent="0.3">
      <c r="A14" t="s">
        <v>71</v>
      </c>
    </row>
    <row r="15" spans="1:3" hidden="1" x14ac:dyDescent="0.3">
      <c r="A15" t="s">
        <v>70</v>
      </c>
      <c r="B15" t="str">
        <f>CONCATENATE(A15,A2,A14)</f>
        <v xml:space="preserve">Расшифровка поручительств предоставленных ООО Наименование по состоянию на </v>
      </c>
    </row>
    <row r="16" spans="1:3" hidden="1" x14ac:dyDescent="0.3">
      <c r="A16" t="s">
        <v>74</v>
      </c>
      <c r="B16" t="str">
        <f>CONCATENATE(A16,A2,A14)</f>
        <v xml:space="preserve">Расшифровка аккредитивов ООО Наименование по состоянию на 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A47"/>
  <sheetViews>
    <sheetView tabSelected="1" topLeftCell="A13" zoomScaleNormal="100" zoomScaleSheetLayoutView="85" workbookViewId="0">
      <selection activeCell="L4" sqref="L4:L5"/>
    </sheetView>
  </sheetViews>
  <sheetFormatPr defaultColWidth="9.109375" defaultRowHeight="13.8" x14ac:dyDescent="0.25"/>
  <cols>
    <col min="1" max="1" width="23.5546875" style="23" customWidth="1"/>
    <col min="2" max="2" width="16.5546875" style="23" customWidth="1"/>
    <col min="3" max="3" width="13.44140625" style="23" customWidth="1"/>
    <col min="4" max="4" width="14.109375" style="23" customWidth="1"/>
    <col min="5" max="5" width="20" style="23" customWidth="1"/>
    <col min="6" max="6" width="12.6640625" style="23" customWidth="1"/>
    <col min="7" max="7" width="13.6640625" style="23" customWidth="1"/>
    <col min="8" max="8" width="10.109375" style="23" customWidth="1"/>
    <col min="9" max="9" width="13.109375" style="23" customWidth="1"/>
    <col min="10" max="10" width="20.6640625" style="23" customWidth="1"/>
    <col min="11" max="11" width="16.6640625" style="23" customWidth="1"/>
    <col min="12" max="12" width="40.44140625" style="23" customWidth="1"/>
    <col min="13" max="16384" width="9.109375" style="23"/>
  </cols>
  <sheetData>
    <row r="2" spans="1:27" ht="15.6" x14ac:dyDescent="0.25">
      <c r="A2" s="69" t="str">
        <f>'ДАТА ЗАПОЛНЕНИЯ'!B7</f>
        <v xml:space="preserve">Расшифровка кредитов полученных ООО Наименование по состоянию на </v>
      </c>
      <c r="B2" s="69"/>
      <c r="C2" s="69"/>
      <c r="D2" s="69"/>
      <c r="E2" s="69"/>
      <c r="F2" s="69"/>
      <c r="G2" s="29" t="str">
        <f>'ДАТА ЗАПОЛНЕНИЯ'!$A$1</f>
        <v>24.08.2023</v>
      </c>
    </row>
    <row r="3" spans="1:27" ht="3.6" customHeight="1" x14ac:dyDescent="0.25"/>
    <row r="4" spans="1:27" ht="25.5" customHeight="1" x14ac:dyDescent="0.25">
      <c r="A4" s="55" t="s">
        <v>5</v>
      </c>
      <c r="B4" s="55" t="s">
        <v>19</v>
      </c>
      <c r="C4" s="55" t="s">
        <v>50</v>
      </c>
      <c r="D4" s="55" t="s">
        <v>49</v>
      </c>
      <c r="E4" s="55" t="s">
        <v>9</v>
      </c>
      <c r="F4" s="55" t="s">
        <v>10</v>
      </c>
      <c r="G4" s="55" t="s">
        <v>0</v>
      </c>
      <c r="H4" s="55" t="s">
        <v>2</v>
      </c>
      <c r="I4" s="55" t="s">
        <v>3</v>
      </c>
      <c r="J4" s="55" t="str">
        <f>CONCATENATE("Остаток задолженности на ",'ДАТА ЗАПОЛНЕНИЯ'!A1,", г., тыс.руб.")</f>
        <v>Остаток задолженности на 24.08.2023, г., тыс.руб.</v>
      </c>
      <c r="K4" s="55" t="s">
        <v>1</v>
      </c>
      <c r="L4" s="55" t="s">
        <v>69</v>
      </c>
    </row>
    <row r="5" spans="1:27" ht="25.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7" s="33" customFormat="1" x14ac:dyDescent="0.25">
      <c r="A6" s="40" t="str">
        <f>'ДАТА ЗАПОЛНЕНИЯ'!$A$2</f>
        <v>ООО Наименование</v>
      </c>
      <c r="B6" s="7"/>
      <c r="C6" s="7"/>
      <c r="D6" s="39"/>
      <c r="E6" s="7"/>
      <c r="F6" s="7"/>
      <c r="G6" s="41"/>
      <c r="H6" s="39"/>
      <c r="I6" s="39"/>
      <c r="J6" s="7"/>
      <c r="K6" s="7"/>
      <c r="L6" s="7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s="33" customFormat="1" x14ac:dyDescent="0.25">
      <c r="A7" s="40" t="str">
        <f>'ДАТА ЗАПОЛНЕНИЯ'!$A$2</f>
        <v>ООО Наименование</v>
      </c>
      <c r="B7" s="7"/>
      <c r="C7" s="7"/>
      <c r="D7" s="39"/>
      <c r="E7" s="7"/>
      <c r="F7" s="7"/>
      <c r="G7" s="41"/>
      <c r="H7" s="39"/>
      <c r="I7" s="39"/>
      <c r="J7" s="7"/>
      <c r="K7" s="7"/>
      <c r="L7" s="7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s="33" customFormat="1" x14ac:dyDescent="0.25">
      <c r="A8" s="40" t="str">
        <f>'ДАТА ЗАПОЛНЕНИЯ'!$A$2</f>
        <v>ООО Наименование</v>
      </c>
      <c r="B8" s="7"/>
      <c r="C8" s="7"/>
      <c r="D8" s="39"/>
      <c r="E8" s="7"/>
      <c r="F8" s="7"/>
      <c r="G8" s="41"/>
      <c r="H8" s="39"/>
      <c r="I8" s="39"/>
      <c r="J8" s="7"/>
      <c r="K8" s="7"/>
      <c r="L8" s="7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s="33" customFormat="1" x14ac:dyDescent="0.25">
      <c r="A9" s="40" t="str">
        <f>'ДАТА ЗАПОЛНЕНИЯ'!$A$2</f>
        <v>ООО Наименование</v>
      </c>
      <c r="B9" s="7"/>
      <c r="C9" s="7"/>
      <c r="D9" s="39"/>
      <c r="E9" s="7"/>
      <c r="F9" s="7"/>
      <c r="G9" s="41"/>
      <c r="H9" s="39"/>
      <c r="I9" s="39"/>
      <c r="J9" s="7"/>
      <c r="K9" s="7"/>
      <c r="L9" s="7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s="33" customFormat="1" x14ac:dyDescent="0.25">
      <c r="A10" s="40" t="str">
        <f>'ДАТА ЗАПОЛНЕНИЯ'!$A$2</f>
        <v>ООО Наименование</v>
      </c>
      <c r="B10" s="7"/>
      <c r="C10" s="7"/>
      <c r="D10" s="39"/>
      <c r="E10" s="7"/>
      <c r="F10" s="7"/>
      <c r="G10" s="41"/>
      <c r="H10" s="39"/>
      <c r="I10" s="39"/>
      <c r="J10" s="7"/>
      <c r="K10" s="7"/>
      <c r="L10" s="7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70" t="s">
        <v>4</v>
      </c>
      <c r="B11" s="71"/>
      <c r="C11" s="71"/>
      <c r="D11" s="72"/>
      <c r="E11" s="6">
        <f>SUM(E6:E10)</f>
        <v>0</v>
      </c>
      <c r="F11" s="70" t="s">
        <v>4</v>
      </c>
      <c r="G11" s="71"/>
      <c r="H11" s="71"/>
      <c r="I11" s="72"/>
      <c r="J11" s="6">
        <f>SUM(J6:J10)</f>
        <v>0</v>
      </c>
      <c r="K11" s="8"/>
      <c r="L11" s="8"/>
    </row>
    <row r="13" spans="1:27" ht="15.6" x14ac:dyDescent="0.25">
      <c r="A13" s="69" t="str">
        <f>'ДАТА ЗАПОЛНЕНИЯ'!B8</f>
        <v xml:space="preserve">Расшифровка займов полученных ООО Наименование по состоянию на </v>
      </c>
      <c r="B13" s="69"/>
      <c r="C13" s="69"/>
      <c r="D13" s="69"/>
      <c r="E13" s="69"/>
      <c r="F13" s="69"/>
      <c r="G13" s="29" t="str">
        <f>'ДАТА ЗАПОЛНЕНИЯ'!$A$1</f>
        <v>24.08.2023</v>
      </c>
    </row>
    <row r="14" spans="1:27" ht="3" customHeight="1" x14ac:dyDescent="0.25">
      <c r="J14" s="18"/>
      <c r="K14" s="14"/>
    </row>
    <row r="15" spans="1:27" s="33" customFormat="1" ht="15" customHeight="1" x14ac:dyDescent="0.25">
      <c r="A15" s="56" t="s">
        <v>5</v>
      </c>
      <c r="B15" s="56" t="s">
        <v>55</v>
      </c>
      <c r="C15" s="58" t="s">
        <v>6</v>
      </c>
      <c r="D15" s="56" t="s">
        <v>7</v>
      </c>
      <c r="E15" s="56" t="s">
        <v>8</v>
      </c>
      <c r="F15" s="56" t="s">
        <v>51</v>
      </c>
      <c r="G15" s="56" t="s">
        <v>0</v>
      </c>
      <c r="H15" s="56" t="s">
        <v>2</v>
      </c>
      <c r="I15" s="56" t="s">
        <v>3</v>
      </c>
      <c r="J15" s="56" t="str">
        <f>CONCATENATE("Остаток задолженности на ",'ДАТА ЗАПОЛНЕНИЯ'!A1,", г., тыс.руб.")</f>
        <v>Остаток задолженности на 24.08.2023, г., тыс.руб.</v>
      </c>
      <c r="K15" s="56" t="s">
        <v>1</v>
      </c>
      <c r="L15" s="56" t="s">
        <v>53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s="33" customFormat="1" x14ac:dyDescent="0.25">
      <c r="A16" s="56"/>
      <c r="B16" s="56"/>
      <c r="C16" s="59"/>
      <c r="D16" s="56"/>
      <c r="E16" s="56"/>
      <c r="F16" s="56"/>
      <c r="G16" s="56"/>
      <c r="H16" s="56"/>
      <c r="I16" s="56"/>
      <c r="J16" s="56"/>
      <c r="K16" s="56"/>
      <c r="L16" s="56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12" s="33" customFormat="1" x14ac:dyDescent="0.25">
      <c r="A17" s="40" t="str">
        <f>'ДАТА ЗАПОЛНЕНИЯ'!$A$2</f>
        <v>ООО Наименование</v>
      </c>
      <c r="B17" s="7"/>
      <c r="C17" s="7"/>
      <c r="D17" s="9" t="s">
        <v>18</v>
      </c>
      <c r="E17" s="7"/>
      <c r="F17" s="7"/>
      <c r="G17" s="41"/>
      <c r="H17" s="39"/>
      <c r="I17" s="39"/>
      <c r="J17" s="7"/>
      <c r="K17" s="7"/>
      <c r="L17" s="7"/>
    </row>
    <row r="18" spans="1:12" s="33" customFormat="1" x14ac:dyDescent="0.25">
      <c r="A18" s="40" t="str">
        <f>'ДАТА ЗАПОЛНЕНИЯ'!$A$2</f>
        <v>ООО Наименование</v>
      </c>
      <c r="B18" s="7"/>
      <c r="C18" s="7"/>
      <c r="D18" s="9" t="s">
        <v>18</v>
      </c>
      <c r="E18" s="7"/>
      <c r="F18" s="7"/>
      <c r="G18" s="41"/>
      <c r="H18" s="39"/>
      <c r="I18" s="39"/>
      <c r="J18" s="7"/>
      <c r="K18" s="7"/>
      <c r="L18" s="7"/>
    </row>
    <row r="19" spans="1:12" s="33" customFormat="1" hidden="1" x14ac:dyDescent="0.25">
      <c r="A19" s="40" t="str">
        <f>'ДАТА ЗАПОЛНЕНИЯ'!$A$2</f>
        <v>ООО Наименование</v>
      </c>
      <c r="B19" s="7"/>
      <c r="C19" s="7"/>
      <c r="D19" s="9" t="s">
        <v>18</v>
      </c>
      <c r="E19" s="7"/>
      <c r="F19" s="7"/>
      <c r="G19" s="41"/>
      <c r="H19" s="39"/>
      <c r="I19" s="39"/>
      <c r="J19" s="7"/>
      <c r="K19" s="7"/>
      <c r="L19" s="7"/>
    </row>
    <row r="20" spans="1:12" s="33" customFormat="1" hidden="1" x14ac:dyDescent="0.25">
      <c r="A20" s="40" t="str">
        <f>'ДАТА ЗАПОЛНЕНИЯ'!$A$2</f>
        <v>ООО Наименование</v>
      </c>
      <c r="B20" s="7"/>
      <c r="C20" s="7"/>
      <c r="D20" s="9" t="s">
        <v>18</v>
      </c>
      <c r="E20" s="7"/>
      <c r="F20" s="7"/>
      <c r="G20" s="41"/>
      <c r="H20" s="39"/>
      <c r="I20" s="39"/>
      <c r="J20" s="7"/>
      <c r="K20" s="7"/>
      <c r="L20" s="7"/>
    </row>
    <row r="21" spans="1:12" ht="16.95" customHeight="1" x14ac:dyDescent="0.25">
      <c r="A21" s="40" t="str">
        <f>'ДАТА ЗАПОЛНЕНИЯ'!$A$2</f>
        <v>ООО Наименование</v>
      </c>
      <c r="B21" s="2"/>
      <c r="C21" s="2"/>
      <c r="D21" s="9" t="s">
        <v>18</v>
      </c>
      <c r="E21" s="3"/>
      <c r="F21" s="3"/>
      <c r="G21" s="41"/>
      <c r="H21" s="39"/>
      <c r="I21" s="39"/>
      <c r="J21" s="5"/>
      <c r="K21" s="3"/>
      <c r="L21" s="3"/>
    </row>
    <row r="22" spans="1:12" x14ac:dyDescent="0.25">
      <c r="A22" s="60" t="s">
        <v>4</v>
      </c>
      <c r="B22" s="61"/>
      <c r="C22" s="61"/>
      <c r="D22" s="62"/>
      <c r="E22" s="16">
        <f>SUM(E17:E21)</f>
        <v>0</v>
      </c>
      <c r="F22" s="60" t="s">
        <v>4</v>
      </c>
      <c r="G22" s="61"/>
      <c r="H22" s="61"/>
      <c r="I22" s="62"/>
      <c r="J22" s="16">
        <f>SUM(J17:J21)</f>
        <v>0</v>
      </c>
      <c r="K22" s="17"/>
      <c r="L22" s="17"/>
    </row>
    <row r="24" spans="1:12" hidden="1" x14ac:dyDescent="0.25"/>
    <row r="25" spans="1:12" hidden="1" x14ac:dyDescent="0.25"/>
    <row r="27" spans="1:12" ht="15.6" x14ac:dyDescent="0.25">
      <c r="A27" s="69" t="str">
        <f>'ДАТА ЗАПОЛНЕНИЯ'!B9</f>
        <v xml:space="preserve">Расшифровка банковских гарантий полученных ООО Наименование по состоянию на </v>
      </c>
      <c r="B27" s="69"/>
      <c r="C27" s="69"/>
      <c r="D27" s="69"/>
      <c r="E27" s="69"/>
      <c r="F27" s="69"/>
      <c r="G27" s="29" t="str">
        <f>'ДАТА ЗАПОЛНЕНИЯ'!$A$1</f>
        <v>24.08.2023</v>
      </c>
    </row>
    <row r="28" spans="1:12" ht="2.25" customHeight="1" x14ac:dyDescent="0.25"/>
    <row r="29" spans="1:12" x14ac:dyDescent="0.25">
      <c r="A29" s="57" t="s">
        <v>13</v>
      </c>
      <c r="B29" s="57" t="s">
        <v>11</v>
      </c>
      <c r="C29" s="57" t="s">
        <v>12</v>
      </c>
      <c r="D29" s="57" t="s">
        <v>14</v>
      </c>
      <c r="E29" s="57" t="s">
        <v>15</v>
      </c>
      <c r="F29" s="57" t="s">
        <v>52</v>
      </c>
      <c r="G29" s="57" t="s">
        <v>0</v>
      </c>
      <c r="H29" s="57" t="s">
        <v>2</v>
      </c>
      <c r="I29" s="57" t="s">
        <v>76</v>
      </c>
      <c r="J29" s="57" t="str">
        <f>CONCATENATE("Сумма БГ на ",'ДАТА ЗАПОЛНЕНИЯ'!A1,", г., тыс.руб.")</f>
        <v>Сумма БГ на 24.08.2023, г., тыс.руб.</v>
      </c>
      <c r="K29" s="57" t="s">
        <v>1</v>
      </c>
      <c r="L29" s="57" t="s">
        <v>53</v>
      </c>
    </row>
    <row r="30" spans="1:12" ht="24.75" customHeight="1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x14ac:dyDescent="0.25">
      <c r="A31" s="40" t="str">
        <f>'ДАТА ЗАПОЛНЕНИЯ'!$A$2</f>
        <v>ООО Наименование</v>
      </c>
      <c r="B31" s="7"/>
      <c r="C31" s="7"/>
      <c r="D31" s="10" t="s">
        <v>16</v>
      </c>
      <c r="E31" s="7"/>
      <c r="F31" s="7"/>
      <c r="G31" s="41"/>
      <c r="H31" s="39"/>
      <c r="I31" s="39"/>
      <c r="J31" s="7"/>
      <c r="K31" s="7"/>
      <c r="L31" s="7"/>
    </row>
    <row r="32" spans="1:12" ht="20.399999999999999" x14ac:dyDescent="0.25">
      <c r="A32" s="40" t="str">
        <f>'ДАТА ЗАПОЛНЕНИЯ'!$A$2</f>
        <v>ООО Наименование</v>
      </c>
      <c r="B32" s="7"/>
      <c r="C32" s="7"/>
      <c r="D32" s="10" t="s">
        <v>17</v>
      </c>
      <c r="E32" s="7"/>
      <c r="F32" s="7"/>
      <c r="G32" s="41"/>
      <c r="H32" s="39"/>
      <c r="I32" s="39"/>
      <c r="J32" s="7"/>
      <c r="K32" s="7"/>
      <c r="L32" s="7"/>
    </row>
    <row r="33" spans="1:12" x14ac:dyDescent="0.25">
      <c r="A33" s="40" t="str">
        <f>'ДАТА ЗАПОЛНЕНИЯ'!$A$2</f>
        <v>ООО Наименование</v>
      </c>
      <c r="B33" s="2"/>
      <c r="C33" s="2"/>
      <c r="D33" s="3"/>
      <c r="E33" s="3"/>
      <c r="F33" s="3"/>
      <c r="G33" s="41"/>
      <c r="H33" s="39"/>
      <c r="I33" s="39"/>
      <c r="J33" s="5"/>
      <c r="K33" s="3"/>
      <c r="L33" s="3"/>
    </row>
    <row r="34" spans="1:12" x14ac:dyDescent="0.25">
      <c r="A34" s="63" t="s">
        <v>4</v>
      </c>
      <c r="B34" s="64"/>
      <c r="C34" s="64"/>
      <c r="D34" s="65"/>
      <c r="E34" s="11">
        <f>SUM(E31:E33)</f>
        <v>0</v>
      </c>
      <c r="F34" s="63" t="s">
        <v>4</v>
      </c>
      <c r="G34" s="64"/>
      <c r="H34" s="64"/>
      <c r="I34" s="65"/>
      <c r="J34" s="11">
        <f>SUM(J31:J33)</f>
        <v>0</v>
      </c>
      <c r="K34" s="12"/>
      <c r="L34" s="12"/>
    </row>
    <row r="37" spans="1:12" customFormat="1" ht="15.6" x14ac:dyDescent="0.3">
      <c r="A37" s="68" t="str">
        <f>'ДАТА ЗАПОЛНЕНИЯ'!B16</f>
        <v xml:space="preserve">Расшифровка аккредитивов ООО Наименование по состоянию на </v>
      </c>
      <c r="B37" s="68"/>
      <c r="C37" s="68"/>
      <c r="D37" s="68"/>
      <c r="E37" s="68"/>
      <c r="F37" s="68"/>
      <c r="G37" s="29" t="str">
        <f>'ДАТА ЗАПОЛНЕНИЯ'!$A$1</f>
        <v>24.08.2023</v>
      </c>
    </row>
    <row r="38" spans="1:12" customFormat="1" ht="8.25" customHeight="1" x14ac:dyDescent="0.3"/>
    <row r="39" spans="1:12" customFormat="1" ht="14.4" x14ac:dyDescent="0.3">
      <c r="A39" s="57" t="s">
        <v>59</v>
      </c>
      <c r="B39" s="57" t="s">
        <v>60</v>
      </c>
      <c r="C39" s="57" t="s">
        <v>61</v>
      </c>
      <c r="D39" s="57" t="s">
        <v>62</v>
      </c>
      <c r="E39" s="57" t="s">
        <v>33</v>
      </c>
      <c r="F39" s="57" t="s">
        <v>63</v>
      </c>
      <c r="G39" s="57" t="s">
        <v>0</v>
      </c>
      <c r="H39" s="57" t="s">
        <v>2</v>
      </c>
      <c r="I39" s="57" t="s">
        <v>3</v>
      </c>
      <c r="J39" s="57" t="s">
        <v>64</v>
      </c>
      <c r="K39" s="57" t="s">
        <v>1</v>
      </c>
      <c r="L39" s="57" t="s">
        <v>53</v>
      </c>
    </row>
    <row r="40" spans="1:12" customFormat="1" ht="26.25" customHeight="1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customFormat="1" ht="14.4" x14ac:dyDescent="0.3">
      <c r="A41" s="7"/>
      <c r="B41" s="7"/>
      <c r="C41" s="7"/>
      <c r="D41" s="10"/>
      <c r="E41" s="7"/>
      <c r="F41" s="7"/>
      <c r="G41" s="7"/>
      <c r="H41" s="7"/>
      <c r="I41" s="7"/>
      <c r="J41" s="7"/>
      <c r="K41" s="7"/>
      <c r="L41" s="7"/>
    </row>
    <row r="42" spans="1:12" customFormat="1" ht="14.4" x14ac:dyDescent="0.3">
      <c r="A42" s="7"/>
      <c r="B42" s="7"/>
      <c r="C42" s="7"/>
      <c r="D42" s="10"/>
      <c r="E42" s="7"/>
      <c r="F42" s="7"/>
      <c r="G42" s="7"/>
      <c r="H42" s="7"/>
      <c r="I42" s="7"/>
      <c r="J42" s="7"/>
      <c r="K42" s="7"/>
      <c r="L42" s="7"/>
    </row>
    <row r="43" spans="1:12" customFormat="1" ht="14.4" x14ac:dyDescent="0.3">
      <c r="A43" s="2"/>
      <c r="B43" s="2"/>
      <c r="C43" s="2"/>
      <c r="D43" s="3"/>
      <c r="E43" s="3"/>
      <c r="F43" s="3"/>
      <c r="G43" s="3"/>
      <c r="H43" s="4"/>
      <c r="I43" s="4"/>
      <c r="J43" s="5"/>
      <c r="K43" s="3"/>
      <c r="L43" s="3"/>
    </row>
    <row r="44" spans="1:12" customFormat="1" ht="14.4" x14ac:dyDescent="0.3">
      <c r="A44" s="63" t="s">
        <v>4</v>
      </c>
      <c r="B44" s="66"/>
      <c r="C44" s="66"/>
      <c r="D44" s="67"/>
      <c r="E44" s="43">
        <v>0</v>
      </c>
      <c r="F44" s="63" t="s">
        <v>4</v>
      </c>
      <c r="G44" s="66"/>
      <c r="H44" s="66"/>
      <c r="I44" s="67"/>
      <c r="J44" s="11">
        <f>SUM(J41:J43)</f>
        <v>0</v>
      </c>
      <c r="K44" s="12"/>
      <c r="L44" s="12"/>
    </row>
    <row r="47" spans="1:12" x14ac:dyDescent="0.25">
      <c r="A47" s="45" t="s">
        <v>54</v>
      </c>
    </row>
  </sheetData>
  <mergeCells count="60">
    <mergeCell ref="A27:F27"/>
    <mergeCell ref="A13:F13"/>
    <mergeCell ref="A2:F2"/>
    <mergeCell ref="L39:L40"/>
    <mergeCell ref="K39:K40"/>
    <mergeCell ref="J39:J40"/>
    <mergeCell ref="A15:A16"/>
    <mergeCell ref="B15:B16"/>
    <mergeCell ref="D15:D16"/>
    <mergeCell ref="B4:B5"/>
    <mergeCell ref="J4:J5"/>
    <mergeCell ref="J15:J16"/>
    <mergeCell ref="A11:D11"/>
    <mergeCell ref="F11:I11"/>
    <mergeCell ref="K4:K5"/>
    <mergeCell ref="A4:A5"/>
    <mergeCell ref="A44:D44"/>
    <mergeCell ref="F44:I44"/>
    <mergeCell ref="A37:F37"/>
    <mergeCell ref="F39:F40"/>
    <mergeCell ref="G39:G40"/>
    <mergeCell ref="H39:H40"/>
    <mergeCell ref="I39:I40"/>
    <mergeCell ref="A39:A40"/>
    <mergeCell ref="B39:B40"/>
    <mergeCell ref="C39:C40"/>
    <mergeCell ref="D39:D40"/>
    <mergeCell ref="E39:E40"/>
    <mergeCell ref="C4:C5"/>
    <mergeCell ref="G4:G5"/>
    <mergeCell ref="H4:H5"/>
    <mergeCell ref="I4:I5"/>
    <mergeCell ref="F4:F5"/>
    <mergeCell ref="E4:E5"/>
    <mergeCell ref="D4:D5"/>
    <mergeCell ref="K29:K30"/>
    <mergeCell ref="F29:F30"/>
    <mergeCell ref="E29:E30"/>
    <mergeCell ref="A34:D34"/>
    <mergeCell ref="F34:I34"/>
    <mergeCell ref="A29:A30"/>
    <mergeCell ref="B29:B30"/>
    <mergeCell ref="D29:D30"/>
    <mergeCell ref="G29:G30"/>
    <mergeCell ref="L4:L5"/>
    <mergeCell ref="L15:L16"/>
    <mergeCell ref="L29:L30"/>
    <mergeCell ref="K15:K16"/>
    <mergeCell ref="C15:C16"/>
    <mergeCell ref="C29:C30"/>
    <mergeCell ref="A22:D22"/>
    <mergeCell ref="F22:I22"/>
    <mergeCell ref="E15:E16"/>
    <mergeCell ref="F15:F16"/>
    <mergeCell ref="G15:G16"/>
    <mergeCell ref="H15:H16"/>
    <mergeCell ref="I15:I16"/>
    <mergeCell ref="H29:H30"/>
    <mergeCell ref="I29:I30"/>
    <mergeCell ref="J29:J30"/>
  </mergeCells>
  <pageMargins left="0.7" right="0.7" top="0.75" bottom="0.75" header="0.3" footer="0.3"/>
  <pageSetup paperSize="9" scale="73" orientation="landscape" r:id="rId1"/>
  <colBreaks count="1" manualBreakCount="1">
    <brk id="1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"/>
  <sheetViews>
    <sheetView zoomScaleNormal="100" zoomScaleSheetLayoutView="85" workbookViewId="0">
      <selection activeCell="D23" sqref="D23"/>
    </sheetView>
  </sheetViews>
  <sheetFormatPr defaultColWidth="9.109375" defaultRowHeight="13.8" x14ac:dyDescent="0.25"/>
  <cols>
    <col min="1" max="1" width="2.33203125" style="23" customWidth="1"/>
    <col min="2" max="3" width="16.6640625" style="23" customWidth="1"/>
    <col min="4" max="4" width="17.6640625" style="23" customWidth="1"/>
    <col min="5" max="5" width="19.109375" style="23" customWidth="1"/>
    <col min="6" max="6" width="14.33203125" style="23" customWidth="1"/>
    <col min="7" max="7" width="14" style="23" customWidth="1"/>
    <col min="8" max="8" width="15.88671875" style="23" customWidth="1"/>
    <col min="9" max="9" width="21" style="23" customWidth="1"/>
    <col min="10" max="16384" width="9.109375" style="23"/>
  </cols>
  <sheetData>
    <row r="1" spans="2:9" ht="15" customHeight="1" x14ac:dyDescent="0.25"/>
    <row r="2" spans="2:9" ht="25.5" customHeight="1" x14ac:dyDescent="0.25">
      <c r="B2" s="73" t="str">
        <f>'ДАТА ЗАПОЛНЕНИЯ'!B10</f>
        <v xml:space="preserve">Сведения о задолженности по лизингу ООО Наименование по состоянию на </v>
      </c>
      <c r="C2" s="73"/>
      <c r="D2" s="73"/>
      <c r="E2" s="73"/>
      <c r="F2" s="73"/>
      <c r="G2" s="29" t="str">
        <f>'ДАТА ЗАПОЛНЕНИЯ'!$A$1</f>
        <v>24.08.2023</v>
      </c>
    </row>
    <row r="3" spans="2:9" ht="3" customHeight="1" x14ac:dyDescent="0.25">
      <c r="B3" s="26"/>
      <c r="C3" s="21"/>
      <c r="G3" s="29"/>
    </row>
    <row r="4" spans="2:9" ht="39.6" x14ac:dyDescent="0.25">
      <c r="B4" s="25" t="s">
        <v>40</v>
      </c>
      <c r="C4" s="25" t="s">
        <v>22</v>
      </c>
      <c r="D4" s="25" t="s">
        <v>21</v>
      </c>
      <c r="E4" s="25" t="s">
        <v>24</v>
      </c>
      <c r="F4" s="25" t="s">
        <v>23</v>
      </c>
      <c r="G4" s="25" t="s">
        <v>3</v>
      </c>
      <c r="H4" s="25" t="s">
        <v>20</v>
      </c>
      <c r="I4" s="25" t="str">
        <f>CONCATENATE("Остаток задолженности на ",'ДАТА ЗАПОЛНЕНИЯ'!A1,", г., тыс.руб.")</f>
        <v>Остаток задолженности на 24.08.2023, г., тыс.руб.</v>
      </c>
    </row>
    <row r="5" spans="2:9" x14ac:dyDescent="0.25">
      <c r="B5" s="20"/>
      <c r="C5" s="20"/>
      <c r="D5" s="20"/>
      <c r="E5" s="19"/>
      <c r="F5" s="39"/>
      <c r="G5" s="39"/>
      <c r="H5" s="20"/>
      <c r="I5" s="20"/>
    </row>
    <row r="6" spans="2:9" x14ac:dyDescent="0.25">
      <c r="B6" s="20"/>
      <c r="C6" s="20"/>
      <c r="D6" s="20"/>
      <c r="E6" s="19"/>
      <c r="F6" s="39"/>
      <c r="G6" s="39"/>
      <c r="H6" s="20"/>
      <c r="I6" s="20"/>
    </row>
    <row r="7" spans="2:9" x14ac:dyDescent="0.25">
      <c r="B7" s="20"/>
      <c r="C7" s="20"/>
      <c r="D7" s="20"/>
      <c r="E7" s="19"/>
      <c r="F7" s="39"/>
      <c r="G7" s="39"/>
      <c r="H7" s="20"/>
      <c r="I7" s="20"/>
    </row>
    <row r="8" spans="2:9" x14ac:dyDescent="0.25">
      <c r="B8" s="20"/>
      <c r="C8" s="20"/>
      <c r="D8" s="20"/>
      <c r="E8" s="19"/>
      <c r="F8" s="39"/>
      <c r="G8" s="39"/>
      <c r="H8" s="20"/>
      <c r="I8" s="20"/>
    </row>
  </sheetData>
  <mergeCells count="1">
    <mergeCell ref="B2:F2"/>
  </mergeCells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"/>
  <sheetViews>
    <sheetView zoomScaleNormal="100" workbookViewId="0">
      <selection activeCell="G13" sqref="G13"/>
    </sheetView>
  </sheetViews>
  <sheetFormatPr defaultColWidth="8.88671875" defaultRowHeight="13.8" x14ac:dyDescent="0.25"/>
  <cols>
    <col min="1" max="1" width="3.109375" style="23" customWidth="1"/>
    <col min="2" max="2" width="24.33203125" style="23" customWidth="1"/>
    <col min="3" max="3" width="13.6640625" style="23" customWidth="1"/>
    <col min="4" max="4" width="15.44140625" style="23" customWidth="1"/>
    <col min="5" max="5" width="15.33203125" style="23" customWidth="1"/>
    <col min="6" max="6" width="18.5546875" style="23" customWidth="1"/>
    <col min="7" max="7" width="18.109375" style="23" customWidth="1"/>
    <col min="8" max="8" width="16.6640625" style="23" customWidth="1"/>
    <col min="9" max="16384" width="8.88671875" style="23"/>
  </cols>
  <sheetData>
    <row r="1" spans="2:8" ht="3" customHeight="1" x14ac:dyDescent="0.25"/>
    <row r="2" spans="2:8" ht="33.75" customHeight="1" x14ac:dyDescent="0.3">
      <c r="B2" s="30"/>
      <c r="F2" s="30" t="str">
        <f>'ДАТА ЗАПОЛНЕНИЯ'!B11</f>
        <v xml:space="preserve">Сведения о задолженности по факторингу ООО Наименование по состоянию на </v>
      </c>
      <c r="G2" s="53" t="str">
        <f>'ДАТА ЗАПОЛНЕНИЯ'!$A$1</f>
        <v>24.08.2023</v>
      </c>
    </row>
    <row r="3" spans="2:8" ht="3" customHeight="1" x14ac:dyDescent="0.3">
      <c r="B3" s="1"/>
      <c r="F3" s="38"/>
      <c r="G3" s="27"/>
    </row>
    <row r="4" spans="2:8" ht="25.95" customHeight="1" x14ac:dyDescent="0.25">
      <c r="B4" s="74" t="s">
        <v>41</v>
      </c>
      <c r="C4" s="74" t="s">
        <v>30</v>
      </c>
      <c r="D4" s="74" t="s">
        <v>31</v>
      </c>
      <c r="E4" s="74" t="s">
        <v>25</v>
      </c>
      <c r="F4" s="28" t="s">
        <v>26</v>
      </c>
      <c r="G4" s="74" t="s">
        <v>28</v>
      </c>
      <c r="H4" s="74" t="str">
        <f>CONCATENATE("Задолженность на ",'ДАТА ЗАПОЛНЕНИЯ'!A1,", г., тыс.руб.")</f>
        <v>Задолженность на 24.08.2023, г., тыс.руб.</v>
      </c>
    </row>
    <row r="5" spans="2:8" ht="27" customHeight="1" x14ac:dyDescent="0.25">
      <c r="B5" s="74"/>
      <c r="C5" s="74"/>
      <c r="D5" s="74"/>
      <c r="E5" s="74"/>
      <c r="F5" s="28" t="s">
        <v>27</v>
      </c>
      <c r="G5" s="74"/>
      <c r="H5" s="74"/>
    </row>
    <row r="6" spans="2:8" x14ac:dyDescent="0.25">
      <c r="B6" s="22"/>
      <c r="C6" s="22"/>
      <c r="D6" s="22"/>
      <c r="E6" s="22"/>
      <c r="F6" s="22"/>
      <c r="G6" s="22"/>
      <c r="H6" s="22"/>
    </row>
    <row r="7" spans="2:8" x14ac:dyDescent="0.25">
      <c r="B7" s="22"/>
      <c r="C7" s="22"/>
      <c r="D7" s="22"/>
      <c r="E7" s="22"/>
      <c r="F7" s="22"/>
      <c r="G7" s="22"/>
      <c r="H7" s="22"/>
    </row>
    <row r="8" spans="2:8" x14ac:dyDescent="0.25">
      <c r="B8" s="22"/>
      <c r="C8" s="22"/>
      <c r="D8" s="22"/>
      <c r="E8" s="22"/>
      <c r="F8" s="22"/>
      <c r="G8" s="22"/>
      <c r="H8" s="22"/>
    </row>
    <row r="9" spans="2:8" x14ac:dyDescent="0.25">
      <c r="B9" s="22"/>
      <c r="C9" s="22"/>
      <c r="D9" s="22"/>
      <c r="E9" s="22"/>
      <c r="F9" s="22"/>
      <c r="G9" s="22"/>
      <c r="H9" s="22"/>
    </row>
  </sheetData>
  <mergeCells count="6">
    <mergeCell ref="H4:H5"/>
    <mergeCell ref="B4:B5"/>
    <mergeCell ref="C4:C5"/>
    <mergeCell ref="D4:D5"/>
    <mergeCell ref="E4:E5"/>
    <mergeCell ref="G4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zoomScaleNormal="100" workbookViewId="0">
      <selection activeCell="C27" sqref="C27"/>
    </sheetView>
  </sheetViews>
  <sheetFormatPr defaultColWidth="9.109375" defaultRowHeight="13.8" x14ac:dyDescent="0.25"/>
  <cols>
    <col min="1" max="1" width="18.6640625" style="23" customWidth="1"/>
    <col min="2" max="2" width="21" style="23" customWidth="1"/>
    <col min="3" max="3" width="16.109375" style="23" customWidth="1"/>
    <col min="4" max="4" width="19.88671875" style="23" customWidth="1"/>
    <col min="5" max="5" width="16.5546875" style="23" customWidth="1"/>
    <col min="6" max="6" width="14" style="23" customWidth="1"/>
    <col min="7" max="7" width="19.109375" style="23" customWidth="1"/>
    <col min="8" max="9" width="11.44140625" style="23" customWidth="1"/>
    <col min="10" max="10" width="14.5546875" style="23" customWidth="1"/>
    <col min="11" max="11" width="20" style="23" customWidth="1"/>
    <col min="12" max="12" width="13.6640625" style="23" customWidth="1"/>
    <col min="13" max="16384" width="9.109375" style="23"/>
  </cols>
  <sheetData>
    <row r="2" spans="1:12" ht="15.6" x14ac:dyDescent="0.25">
      <c r="A2" s="69" t="str">
        <f>'ДАТА ЗАПОЛНЕНИЯ'!B12</f>
        <v xml:space="preserve">Расшифровка долгосрочных финансовых вложений ООО Наименование по состоянию на </v>
      </c>
      <c r="B2" s="69"/>
      <c r="C2" s="69"/>
      <c r="D2" s="69"/>
      <c r="E2" s="69"/>
      <c r="F2" s="69"/>
      <c r="G2" s="29" t="str">
        <f>'ДАТА ЗАПОЛНЕНИЯ'!$A$1</f>
        <v>24.08.2023</v>
      </c>
      <c r="H2" s="34"/>
      <c r="I2" s="35"/>
      <c r="J2" s="35"/>
      <c r="K2" s="13"/>
      <c r="L2" s="14"/>
    </row>
    <row r="3" spans="1:12" ht="3" customHeight="1" x14ac:dyDescent="0.25">
      <c r="H3" s="34"/>
      <c r="I3" s="35"/>
      <c r="J3" s="35"/>
      <c r="K3" s="18"/>
      <c r="L3" s="14"/>
    </row>
    <row r="4" spans="1:12" x14ac:dyDescent="0.25">
      <c r="A4" s="56" t="s">
        <v>38</v>
      </c>
      <c r="B4" s="56" t="s">
        <v>42</v>
      </c>
      <c r="C4" s="58" t="s">
        <v>32</v>
      </c>
      <c r="D4" s="56" t="s">
        <v>29</v>
      </c>
      <c r="E4" s="56" t="s">
        <v>33</v>
      </c>
      <c r="F4" s="56" t="s">
        <v>34</v>
      </c>
      <c r="G4" s="56" t="s">
        <v>35</v>
      </c>
      <c r="H4" s="56" t="s">
        <v>36</v>
      </c>
      <c r="I4" s="56" t="s">
        <v>3</v>
      </c>
      <c r="J4" s="56" t="s">
        <v>39</v>
      </c>
      <c r="K4" s="56" t="str">
        <f>CONCATENATE("Остаток задолженности на ",'ДАТА ЗАПОЛНЕНИЯ'!A1,", г., тыс.руб.")</f>
        <v>Остаток задолженности на 24.08.2023, г., тыс.руб.</v>
      </c>
      <c r="L4" s="56" t="s">
        <v>37</v>
      </c>
    </row>
    <row r="5" spans="1:12" ht="31.5" customHeight="1" x14ac:dyDescent="0.25">
      <c r="A5" s="56"/>
      <c r="B5" s="56"/>
      <c r="C5" s="59"/>
      <c r="D5" s="56"/>
      <c r="E5" s="56"/>
      <c r="F5" s="56"/>
      <c r="G5" s="56"/>
      <c r="H5" s="56"/>
      <c r="I5" s="56"/>
      <c r="J5" s="56"/>
      <c r="K5" s="56"/>
      <c r="L5" s="56"/>
    </row>
    <row r="6" spans="1:12" ht="26.4" x14ac:dyDescent="0.25">
      <c r="A6" s="40" t="str">
        <f>'ДАТА ЗАПОЛНЕНИЯ'!$A$2</f>
        <v>ООО Наименование</v>
      </c>
      <c r="B6" s="7"/>
      <c r="C6" s="7"/>
      <c r="D6" s="9"/>
      <c r="E6" s="7"/>
      <c r="F6" s="7"/>
      <c r="G6" s="41"/>
      <c r="H6" s="39"/>
      <c r="I6" s="39"/>
      <c r="J6" s="7"/>
      <c r="K6" s="7"/>
      <c r="L6" s="7"/>
    </row>
    <row r="7" spans="1:12" ht="26.4" x14ac:dyDescent="0.25">
      <c r="A7" s="40" t="str">
        <f>'ДАТА ЗАПОЛНЕНИЯ'!$A$2</f>
        <v>ООО Наименование</v>
      </c>
      <c r="B7" s="7"/>
      <c r="C7" s="7"/>
      <c r="D7" s="9"/>
      <c r="E7" s="7"/>
      <c r="F7" s="7"/>
      <c r="G7" s="41"/>
      <c r="H7" s="39"/>
      <c r="I7" s="39"/>
      <c r="J7" s="7"/>
      <c r="K7" s="7"/>
      <c r="L7" s="7"/>
    </row>
    <row r="8" spans="1:12" ht="26.4" x14ac:dyDescent="0.25">
      <c r="A8" s="40" t="str">
        <f>'ДАТА ЗАПОЛНЕНИЯ'!$A$2</f>
        <v>ООО Наименование</v>
      </c>
      <c r="B8" s="7"/>
      <c r="C8" s="7"/>
      <c r="D8" s="9"/>
      <c r="E8" s="7"/>
      <c r="F8" s="7"/>
      <c r="G8" s="41"/>
      <c r="H8" s="39"/>
      <c r="I8" s="39"/>
      <c r="J8" s="7"/>
      <c r="K8" s="7"/>
      <c r="L8" s="7"/>
    </row>
    <row r="9" spans="1:12" ht="26.4" x14ac:dyDescent="0.25">
      <c r="A9" s="40" t="str">
        <f>'ДАТА ЗАПОЛНЕНИЯ'!$A$2</f>
        <v>ООО Наименование</v>
      </c>
      <c r="B9" s="7"/>
      <c r="C9" s="7"/>
      <c r="D9" s="9"/>
      <c r="E9" s="7"/>
      <c r="F9" s="7"/>
      <c r="G9" s="41"/>
      <c r="H9" s="39"/>
      <c r="I9" s="39"/>
      <c r="J9" s="7"/>
      <c r="K9" s="7"/>
      <c r="L9" s="7"/>
    </row>
    <row r="10" spans="1:12" ht="26.4" x14ac:dyDescent="0.25">
      <c r="A10" s="40" t="str">
        <f>'ДАТА ЗАПОЛНЕНИЯ'!$A$2</f>
        <v>ООО Наименование</v>
      </c>
      <c r="B10" s="2"/>
      <c r="C10" s="2"/>
      <c r="D10" s="9"/>
      <c r="E10" s="3"/>
      <c r="F10" s="3"/>
      <c r="G10" s="41"/>
      <c r="H10" s="39"/>
      <c r="I10" s="39"/>
      <c r="J10" s="4"/>
      <c r="K10" s="5"/>
      <c r="L10" s="3"/>
    </row>
    <row r="11" spans="1:12" x14ac:dyDescent="0.25">
      <c r="A11" s="60" t="s">
        <v>4</v>
      </c>
      <c r="B11" s="61"/>
      <c r="C11" s="61"/>
      <c r="D11" s="62"/>
      <c r="E11" s="15">
        <v>0</v>
      </c>
      <c r="F11" s="60" t="s">
        <v>4</v>
      </c>
      <c r="G11" s="61"/>
      <c r="H11" s="61"/>
      <c r="I11" s="62"/>
      <c r="J11" s="36"/>
      <c r="K11" s="16">
        <v>0</v>
      </c>
      <c r="L11" s="17"/>
    </row>
    <row r="13" spans="1:12" ht="15.6" x14ac:dyDescent="0.3">
      <c r="A13" s="1"/>
      <c r="F13" s="32" t="str">
        <f>'ДАТА ЗАПОЛНЕНИЯ'!B13</f>
        <v xml:space="preserve">Расшифровка краткосрочных финансовых вложений ООО Наименование по состоянию на </v>
      </c>
      <c r="G13" s="29" t="str">
        <f>'ДАТА ЗАПОЛНЕНИЯ'!$A$1</f>
        <v>24.08.2023</v>
      </c>
      <c r="H13" s="34"/>
      <c r="I13" s="35"/>
      <c r="J13" s="35"/>
      <c r="K13" s="13"/>
      <c r="L13" s="14"/>
    </row>
    <row r="14" spans="1:12" ht="3.75" customHeight="1" x14ac:dyDescent="0.25">
      <c r="H14" s="34"/>
      <c r="I14" s="35"/>
      <c r="J14" s="35"/>
      <c r="K14" s="18"/>
      <c r="L14" s="14"/>
    </row>
    <row r="15" spans="1:12" ht="14.4" customHeight="1" x14ac:dyDescent="0.25">
      <c r="A15" s="56" t="s">
        <v>38</v>
      </c>
      <c r="B15" s="56" t="s">
        <v>42</v>
      </c>
      <c r="C15" s="58" t="s">
        <v>32</v>
      </c>
      <c r="D15" s="56" t="s">
        <v>29</v>
      </c>
      <c r="E15" s="56" t="s">
        <v>33</v>
      </c>
      <c r="F15" s="56" t="s">
        <v>34</v>
      </c>
      <c r="G15" s="56" t="s">
        <v>35</v>
      </c>
      <c r="H15" s="56" t="s">
        <v>36</v>
      </c>
      <c r="I15" s="56" t="s">
        <v>3</v>
      </c>
      <c r="J15" s="56" t="s">
        <v>39</v>
      </c>
      <c r="K15" s="56" t="str">
        <f>CONCATENATE("Остаток задолженности на ",'ДАТА ЗАПОЛНЕНИЯ'!A1,", г., тыс.руб.")</f>
        <v>Остаток задолженности на 24.08.2023, г., тыс.руб.</v>
      </c>
      <c r="L15" s="56" t="s">
        <v>37</v>
      </c>
    </row>
    <row r="16" spans="1:12" ht="33.75" customHeight="1" x14ac:dyDescent="0.25">
      <c r="A16" s="56"/>
      <c r="B16" s="56"/>
      <c r="C16" s="59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26.4" x14ac:dyDescent="0.25">
      <c r="A17" s="40" t="str">
        <f>'ДАТА ЗАПОЛНЕНИЯ'!$A$2</f>
        <v>ООО Наименование</v>
      </c>
      <c r="B17" s="7"/>
      <c r="C17" s="7"/>
      <c r="D17" s="9"/>
      <c r="E17" s="7"/>
      <c r="F17" s="7"/>
      <c r="G17" s="41"/>
      <c r="H17" s="39"/>
      <c r="I17" s="39"/>
      <c r="J17" s="7"/>
      <c r="K17" s="7"/>
      <c r="L17" s="7"/>
    </row>
    <row r="18" spans="1:12" ht="26.4" x14ac:dyDescent="0.25">
      <c r="A18" s="40" t="str">
        <f>'ДАТА ЗАПОЛНЕНИЯ'!$A$2</f>
        <v>ООО Наименование</v>
      </c>
      <c r="B18" s="7"/>
      <c r="C18" s="7"/>
      <c r="D18" s="9"/>
      <c r="E18" s="7"/>
      <c r="F18" s="7"/>
      <c r="G18" s="41"/>
      <c r="H18" s="39"/>
      <c r="I18" s="39"/>
      <c r="J18" s="7"/>
      <c r="K18" s="7"/>
      <c r="L18" s="7"/>
    </row>
    <row r="19" spans="1:12" ht="26.4" x14ac:dyDescent="0.25">
      <c r="A19" s="40" t="str">
        <f>'ДАТА ЗАПОЛНЕНИЯ'!$A$2</f>
        <v>ООО Наименование</v>
      </c>
      <c r="B19" s="7"/>
      <c r="C19" s="7"/>
      <c r="D19" s="9"/>
      <c r="E19" s="7"/>
      <c r="F19" s="7"/>
      <c r="G19" s="41"/>
      <c r="H19" s="39"/>
      <c r="I19" s="39"/>
      <c r="J19" s="7"/>
      <c r="K19" s="7"/>
      <c r="L19" s="7"/>
    </row>
    <row r="20" spans="1:12" ht="26.4" x14ac:dyDescent="0.25">
      <c r="A20" s="40" t="str">
        <f>'ДАТА ЗАПОЛНЕНИЯ'!$A$2</f>
        <v>ООО Наименование</v>
      </c>
      <c r="B20" s="7"/>
      <c r="C20" s="7"/>
      <c r="D20" s="9"/>
      <c r="E20" s="7"/>
      <c r="F20" s="7"/>
      <c r="G20" s="41"/>
      <c r="H20" s="39"/>
      <c r="I20" s="39"/>
      <c r="J20" s="7"/>
      <c r="K20" s="7"/>
      <c r="L20" s="7"/>
    </row>
    <row r="21" spans="1:12" ht="26.4" x14ac:dyDescent="0.25">
      <c r="A21" s="40" t="str">
        <f>'ДАТА ЗАПОЛНЕНИЯ'!$A$2</f>
        <v>ООО Наименование</v>
      </c>
      <c r="B21" s="2"/>
      <c r="C21" s="2"/>
      <c r="D21" s="9"/>
      <c r="E21" s="3"/>
      <c r="F21" s="3"/>
      <c r="G21" s="41"/>
      <c r="H21" s="39"/>
      <c r="I21" s="39"/>
      <c r="J21" s="4"/>
      <c r="K21" s="5"/>
      <c r="L21" s="3"/>
    </row>
    <row r="22" spans="1:12" x14ac:dyDescent="0.25">
      <c r="A22" s="60" t="s">
        <v>4</v>
      </c>
      <c r="B22" s="61"/>
      <c r="C22" s="61"/>
      <c r="D22" s="62"/>
      <c r="E22" s="15">
        <v>0</v>
      </c>
      <c r="F22" s="60" t="s">
        <v>4</v>
      </c>
      <c r="G22" s="61"/>
      <c r="H22" s="61"/>
      <c r="I22" s="62"/>
      <c r="J22" s="36"/>
      <c r="K22" s="16">
        <v>0</v>
      </c>
      <c r="L22" s="17"/>
    </row>
    <row r="24" spans="1:12" ht="15.6" x14ac:dyDescent="0.3">
      <c r="A24" s="24"/>
    </row>
    <row r="28" spans="1:12" x14ac:dyDescent="0.25">
      <c r="A28" s="37"/>
      <c r="C28" s="37"/>
      <c r="D28" s="37"/>
      <c r="E28" s="37"/>
      <c r="F28" s="37"/>
      <c r="G28" s="37"/>
    </row>
  </sheetData>
  <mergeCells count="29">
    <mergeCell ref="A2:F2"/>
    <mergeCell ref="A11:D11"/>
    <mergeCell ref="F11:I11"/>
    <mergeCell ref="J4:J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J15:J16"/>
    <mergeCell ref="K15:K16"/>
    <mergeCell ref="L15:L16"/>
    <mergeCell ref="F15:F16"/>
    <mergeCell ref="A22:D22"/>
    <mergeCell ref="F22:I22"/>
    <mergeCell ref="G15:G16"/>
    <mergeCell ref="H15:H16"/>
    <mergeCell ref="I15:I16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F3" sqref="F3:F4"/>
    </sheetView>
  </sheetViews>
  <sheetFormatPr defaultRowHeight="14.4" x14ac:dyDescent="0.3"/>
  <cols>
    <col min="1" max="1" width="24.109375" customWidth="1"/>
    <col min="2" max="2" width="21.33203125" customWidth="1"/>
    <col min="3" max="3" width="13.33203125" customWidth="1"/>
    <col min="4" max="4" width="12.5546875" customWidth="1"/>
    <col min="5" max="5" width="22.5546875" customWidth="1"/>
    <col min="6" max="6" width="19.44140625" customWidth="1"/>
    <col min="7" max="7" width="11.33203125" customWidth="1"/>
    <col min="8" max="8" width="11" bestFit="1" customWidth="1"/>
    <col min="9" max="9" width="14" bestFit="1" customWidth="1"/>
    <col min="10" max="10" width="17.33203125" customWidth="1"/>
    <col min="11" max="11" width="21" customWidth="1"/>
    <col min="12" max="12" width="18.44140625" customWidth="1"/>
  </cols>
  <sheetData>
    <row r="1" spans="1:12" ht="27.75" customHeight="1" x14ac:dyDescent="0.3">
      <c r="B1" s="44" t="str">
        <f>'ДАТА ЗАПОЛНЕНИЯ'!B15</f>
        <v xml:space="preserve">Расшифровка поручительств предоставленных ООО Наименование по состоянию на </v>
      </c>
      <c r="G1" s="27" t="str">
        <f>'ДАТА ЗАПОЛНЕНИЯ'!A1</f>
        <v>24.08.2023</v>
      </c>
    </row>
    <row r="3" spans="1:12" ht="15" customHeight="1" x14ac:dyDescent="0.3">
      <c r="A3" s="55" t="s">
        <v>5</v>
      </c>
      <c r="B3" s="55" t="s">
        <v>66</v>
      </c>
      <c r="C3" s="75" t="s">
        <v>67</v>
      </c>
      <c r="D3" s="55" t="s">
        <v>68</v>
      </c>
      <c r="E3" s="55" t="s">
        <v>9</v>
      </c>
      <c r="F3" s="55" t="s">
        <v>10</v>
      </c>
      <c r="G3" s="55" t="s">
        <v>0</v>
      </c>
      <c r="H3" s="55" t="s">
        <v>2</v>
      </c>
      <c r="I3" s="55" t="s">
        <v>3</v>
      </c>
      <c r="J3" s="55" t="s">
        <v>39</v>
      </c>
      <c r="K3" s="75" t="str">
        <f>CONCATENATE("Остаток задолженности на ",'ДАТА ЗАПОЛНЕНИЯ'!A1,", г., тыс.руб.")</f>
        <v>Остаток задолженности на 24.08.2023, г., тыс.руб.</v>
      </c>
      <c r="L3" s="50"/>
    </row>
    <row r="4" spans="1:12" ht="27" customHeight="1" x14ac:dyDescent="0.3">
      <c r="A4" s="75"/>
      <c r="B4" s="75"/>
      <c r="C4" s="79"/>
      <c r="D4" s="75"/>
      <c r="E4" s="75"/>
      <c r="F4" s="75"/>
      <c r="G4" s="75"/>
      <c r="H4" s="75"/>
      <c r="I4" s="75"/>
      <c r="J4" s="75"/>
      <c r="K4" s="76" t="str">
        <f>CONCATENATE("Остаток задолженности на ",'ДАТА ЗАПОЛНЕНИЯ'!C1,", г., тыс.руб.")</f>
        <v>Остаток задолженности на , г., тыс.руб.</v>
      </c>
      <c r="L4" s="51"/>
    </row>
    <row r="5" spans="1:12" x14ac:dyDescent="0.3">
      <c r="A5" s="46"/>
      <c r="B5" s="46"/>
      <c r="C5" s="46"/>
      <c r="D5" s="46"/>
      <c r="E5" s="46"/>
      <c r="F5" s="46"/>
      <c r="G5" s="46"/>
      <c r="H5" s="46"/>
      <c r="I5" s="46"/>
      <c r="J5" s="47"/>
      <c r="K5" s="47"/>
    </row>
    <row r="6" spans="1:12" x14ac:dyDescent="0.3">
      <c r="A6" s="46"/>
      <c r="B6" s="46"/>
      <c r="C6" s="46"/>
      <c r="D6" s="46"/>
      <c r="E6" s="46"/>
      <c r="F6" s="46"/>
      <c r="G6" s="46"/>
      <c r="H6" s="46"/>
      <c r="I6" s="46"/>
      <c r="J6" s="47"/>
      <c r="K6" s="47"/>
    </row>
    <row r="7" spans="1:12" x14ac:dyDescent="0.3">
      <c r="A7" s="46"/>
      <c r="B7" s="46"/>
      <c r="C7" s="46"/>
      <c r="D7" s="46"/>
      <c r="E7" s="46"/>
      <c r="F7" s="46"/>
      <c r="G7" s="46"/>
      <c r="H7" s="46"/>
      <c r="I7" s="46"/>
      <c r="J7" s="47"/>
      <c r="K7" s="47"/>
    </row>
    <row r="8" spans="1:12" x14ac:dyDescent="0.3">
      <c r="A8" s="46"/>
      <c r="B8" s="46"/>
      <c r="C8" s="46"/>
      <c r="D8" s="46"/>
      <c r="E8" s="46"/>
      <c r="F8" s="46"/>
      <c r="G8" s="46"/>
      <c r="H8" s="46"/>
      <c r="I8" s="46"/>
      <c r="J8" s="47"/>
      <c r="K8" s="47"/>
    </row>
    <row r="9" spans="1:12" x14ac:dyDescent="0.3">
      <c r="A9" s="46"/>
      <c r="B9" s="46"/>
      <c r="C9" s="46"/>
      <c r="D9" s="46"/>
      <c r="E9" s="46"/>
      <c r="F9" s="46"/>
      <c r="G9" s="46"/>
      <c r="H9" s="46"/>
      <c r="I9" s="46"/>
      <c r="J9" s="47"/>
      <c r="K9" s="47"/>
    </row>
    <row r="10" spans="1:12" x14ac:dyDescent="0.3">
      <c r="A10" s="77" t="s">
        <v>4</v>
      </c>
      <c r="B10" s="78"/>
      <c r="C10" s="78"/>
      <c r="D10" s="78"/>
      <c r="E10" s="48">
        <v>0</v>
      </c>
      <c r="F10" s="77"/>
      <c r="G10" s="78"/>
      <c r="H10" s="78"/>
      <c r="I10" s="78"/>
      <c r="J10" s="49"/>
      <c r="K10" s="49"/>
    </row>
  </sheetData>
  <mergeCells count="13">
    <mergeCell ref="J3:J4"/>
    <mergeCell ref="K3:K4"/>
    <mergeCell ref="A10:D10"/>
    <mergeCell ref="F10:I10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ДАТА ЗАПОЛНЕНИЯ</vt:lpstr>
      <vt:lpstr>Кредиты_займы_БГ_аккредитив</vt:lpstr>
      <vt:lpstr>ЛИЗИНГ</vt:lpstr>
      <vt:lpstr>Факторинг</vt:lpstr>
      <vt:lpstr>Фин.Вложения</vt:lpstr>
      <vt:lpstr>Поручительство</vt:lpstr>
      <vt:lpstr>Кредиты_займы_БГ_аккредитив!Область_печати</vt:lpstr>
    </vt:vector>
  </TitlesOfParts>
  <Company>АКБ "РосЕвроБанк" (ОАО)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Картушева Елизавета Антоновна</cp:lastModifiedBy>
  <cp:lastPrinted>2023-05-18T15:10:31Z</cp:lastPrinted>
  <dcterms:created xsi:type="dcterms:W3CDTF">2016-01-29T06:37:02Z</dcterms:created>
  <dcterms:modified xsi:type="dcterms:W3CDTF">2023-09-19T06:43:30Z</dcterms:modified>
</cp:coreProperties>
</file>