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BD21B68-DF81-4D53-AFC4-17A504225221}" xr6:coauthVersionLast="36" xr6:coauthVersionMax="36" xr10:uidLastSave="{00000000-0000-0000-0000-000000000000}"/>
  <bookViews>
    <workbookView xWindow="0" yWindow="0" windowWidth="24720" windowHeight="12105" activeTab="1" xr2:uid="{00000000-000D-0000-FFFF-FFFF00000000}"/>
  </bookViews>
  <sheets>
    <sheet name="Синорейтинг" sheetId="1" r:id="rId1"/>
    <sheet name="SN лимиты" sheetId="2" r:id="rId2"/>
    <sheet name="BN" sheetId="3" state="hidden" r:id="rId3"/>
  </sheets>
  <calcPr calcId="191029"/>
  <extLst>
    <ext uri="GoogleSheetsCustomDataVersion2">
      <go:sheetsCustomData xmlns:go="http://customooxmlschemas.google.com/" r:id="rId7" roundtripDataChecksum="unJ9gEQD/bpKjrXL7TBDxox0y2Jy5iXrn4feI+1/IFc="/>
    </ext>
  </extLst>
</workbook>
</file>

<file path=xl/calcChain.xml><?xml version="1.0" encoding="utf-8"?>
<calcChain xmlns="http://schemas.openxmlformats.org/spreadsheetml/2006/main">
  <c r="E11" i="3" l="1"/>
  <c r="H11" i="3" s="1"/>
  <c r="D11" i="3"/>
  <c r="H10" i="3"/>
  <c r="E10" i="3"/>
  <c r="D10" i="3"/>
  <c r="E9" i="3"/>
  <c r="H9" i="3" s="1"/>
  <c r="D9" i="3"/>
  <c r="H8" i="3"/>
  <c r="E8" i="3"/>
  <c r="D8" i="3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<sst xmlns="http://schemas.openxmlformats.org/spreadsheetml/2006/main" count="53" uniqueCount="51">
  <si>
    <t>продукт</t>
  </si>
  <si>
    <t>Sinosure (SN) - Синорейтинг / Регистрация</t>
  </si>
  <si>
    <t>Оборот компании</t>
  </si>
  <si>
    <t>Первая часть, 
USD</t>
  </si>
  <si>
    <t>Вторая часть, USD</t>
  </si>
  <si>
    <t>Стоимость Итого, 
USD</t>
  </si>
  <si>
    <t>От (млн рублей)</t>
  </si>
  <si>
    <t>До (млн рублей)</t>
  </si>
  <si>
    <t>и выше</t>
  </si>
  <si>
    <t>Sinosure (SN) - Лимит на поставщика</t>
  </si>
  <si>
    <t>Оформление лимитов для тех кто ранее не применял страховку sinosure, расширение лимитов для клиентов кто уже пользуется решением самостоятельно</t>
  </si>
  <si>
    <t>Увеличение отсрочек от китайских поставщиков за счет гарантий от китайской гос компании Sinosure</t>
  </si>
  <si>
    <t>Первая часть</t>
  </si>
  <si>
    <t>1000 usd</t>
  </si>
  <si>
    <t>Вторая часть</t>
  </si>
  <si>
    <t>Согласно тарифной сетке</t>
  </si>
  <si>
    <t xml:space="preserve">Оборот компании (млн рублей) </t>
  </si>
  <si>
    <t>Оформленная сумма страхового лимита Sinosure, USD</t>
  </si>
  <si>
    <t>Стоимость услуг - оплачивается единоразово от оформленного лимита на поставщика</t>
  </si>
  <si>
    <t>100 000-199 000</t>
  </si>
  <si>
    <t>200 000-499 000</t>
  </si>
  <si>
    <t>500 000-699 000</t>
  </si>
  <si>
    <t>700 000-999 000</t>
  </si>
  <si>
    <t>1000+</t>
  </si>
  <si>
    <t>1 000 000 – 1 999 000</t>
  </si>
  <si>
    <t>2000+</t>
  </si>
  <si>
    <t>2 000 000 и выше</t>
  </si>
  <si>
    <t>по статусу на июль 22:</t>
  </si>
  <si>
    <t xml:space="preserve">временно на стопе -  до сентбря октября 2022 не работает полноценно рынок облигаций под наш целевой сегмент </t>
  </si>
  <si>
    <t xml:space="preserve">продукт </t>
  </si>
  <si>
    <t>выпуск облигаций на московской бирже (BN)</t>
  </si>
  <si>
    <t>партнерские</t>
  </si>
  <si>
    <t>сумма выпуска облигации (руб)</t>
  </si>
  <si>
    <t xml:space="preserve">примерная ставка(%) клиенту при таком размере проданного лимита </t>
  </si>
  <si>
    <t>выручка от клиента (руб)</t>
  </si>
  <si>
    <t>прибыль NM после налогов примерная</t>
  </si>
  <si>
    <t>%</t>
  </si>
  <si>
    <t>рубли</t>
  </si>
  <si>
    <t>описание продукта</t>
  </si>
  <si>
    <t xml:space="preserve">выпуск облигаций на московской бирже </t>
  </si>
  <si>
    <t>альтернатива долгосрочному инвест финансированию бизнеса , чуть дороже банковских денег (на первый выпуск) ,но с полностью свободным распоряжением суммами и минимальной отчетностью , а также бОльшим возможными обьемом финансирования</t>
  </si>
  <si>
    <t xml:space="preserve">специализируемся на выпусках до 800 млн рублей </t>
  </si>
  <si>
    <t>структура наших издержек (прибыль относительно выручки):</t>
  </si>
  <si>
    <t xml:space="preserve"> расход на регистрационные действия на бирже, расход на банк  , расход на комиссии за продвижение и продажу бумаги (выплаты агентам ) , расходы на пред рейтинг , прочие расходы связанные с выпуском</t>
  </si>
  <si>
    <t>точка выгоды для клиента</t>
  </si>
  <si>
    <t>выпуск облигаций для небольших по размеру (для облигационного рынка) клиентов которые обычно не интересны большим гос банкам ( обслуживают выпуски от 1 млрд ++)</t>
  </si>
  <si>
    <t xml:space="preserve">комплексный консалтинг по работе с биржей и привлечению финансирования </t>
  </si>
  <si>
    <t xml:space="preserve">работа со структрой управления и позиционирования бизнеса для повышение привлекательности бумаг </t>
  </si>
  <si>
    <t>пред рейтинг и ведение рейтинговых процедур и конслатинг на тему улучшения рейтинга компании и соотвественно снижения стоимости привлечения денег</t>
  </si>
  <si>
    <t>(данные сервисы обычно не оказываются гос банками при выпуске  - но они критичны для работы с биржей новых и небольших клиентов)</t>
  </si>
  <si>
    <t>Для MSA действуют улучшенные условия по первой части платежа (наши клиенты платят 1000 usd вместо 1500). Можете это использовать в беседе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</si>
</sst>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2"/>
      <color theme="1"/>
      <name val="Calibri"/>
      <scheme val="minor"/>
    </font>
    <font>
      <b/>
      <sz val="10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sz val="12"/>
      <name val="Calibri"/>
    </font>
    <font>
      <sz val="12"/>
      <color theme="1"/>
      <name val="Arial"/>
    </font>
    <font>
      <sz val="10"/>
      <color rgb="FF000000"/>
      <name val="Arial"/>
    </font>
    <font>
      <u/>
      <sz val="10"/>
      <color theme="1"/>
      <name val="Arial"/>
    </font>
    <font>
      <u/>
      <sz val="10"/>
      <color theme="1"/>
      <name val="Arial"/>
    </font>
    <font>
      <u/>
      <sz val="10"/>
      <color theme="1"/>
      <name val="Arial"/>
    </font>
    <font>
      <u/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/>
    </xf>
    <xf numFmtId="3" fontId="3" fillId="2" borderId="4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/>
    </xf>
    <xf numFmtId="3" fontId="5" fillId="6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0" fontId="5" fillId="5" borderId="4" xfId="0" applyNumberFormat="1" applyFont="1" applyFill="1" applyBorder="1" applyAlignment="1">
      <alignment horizontal="center"/>
    </xf>
    <xf numFmtId="3" fontId="2" fillId="0" borderId="0" xfId="0" applyNumberFormat="1" applyFont="1"/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5" borderId="6" xfId="0" applyFont="1" applyFill="1" applyBorder="1"/>
    <xf numFmtId="0" fontId="2" fillId="5" borderId="6" xfId="0" applyFont="1" applyFill="1" applyBorder="1"/>
    <xf numFmtId="3" fontId="1" fillId="0" borderId="0" xfId="0" applyNumberFormat="1" applyFont="1"/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3" fontId="1" fillId="4" borderId="6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4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7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left" vertical="center"/>
    </xf>
    <xf numFmtId="3" fontId="10" fillId="0" borderId="0" xfId="0" applyNumberFormat="1" applyFont="1"/>
    <xf numFmtId="3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3" fontId="3" fillId="2" borderId="3" xfId="0" applyNumberFormat="1" applyFont="1" applyFill="1" applyBorder="1" applyAlignment="1">
      <alignment horizontal="center" vertical="center" wrapText="1"/>
    </xf>
    <xf numFmtId="0" fontId="4" fillId="0" borderId="5" xfId="0" applyFont="1" applyBorder="1"/>
    <xf numFmtId="3" fontId="3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4"/>
  <sheetViews>
    <sheetView showGridLines="0" workbookViewId="0">
      <selection activeCell="B19" sqref="B19"/>
    </sheetView>
  </sheetViews>
  <sheetFormatPr defaultColWidth="11.25" defaultRowHeight="15" customHeight="1" x14ac:dyDescent="0.25"/>
  <cols>
    <col min="1" max="1" width="8.125" customWidth="1"/>
    <col min="2" max="3" width="11.25" customWidth="1"/>
    <col min="4" max="4" width="14.75" customWidth="1"/>
    <col min="5" max="5" width="14.5" customWidth="1"/>
    <col min="6" max="6" width="17.5" customWidth="1"/>
    <col min="7" max="16" width="6.5" customWidth="1"/>
    <col min="17" max="25" width="8.75" customWidth="1"/>
  </cols>
  <sheetData>
    <row r="1" spans="1:16" ht="15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.7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8.75" customHeight="1" x14ac:dyDescent="0.25">
      <c r="A4" s="3"/>
      <c r="B4" s="36" t="s">
        <v>2</v>
      </c>
      <c r="C4" s="37"/>
      <c r="D4" s="38" t="s">
        <v>3</v>
      </c>
      <c r="E4" s="38" t="s">
        <v>4</v>
      </c>
      <c r="F4" s="40" t="s">
        <v>5</v>
      </c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37.5" customHeight="1" x14ac:dyDescent="0.25">
      <c r="A5" s="2"/>
      <c r="B5" s="4" t="s">
        <v>6</v>
      </c>
      <c r="C5" s="4" t="s">
        <v>7</v>
      </c>
      <c r="D5" s="39"/>
      <c r="E5" s="39"/>
      <c r="F5" s="39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7.25" customHeight="1" x14ac:dyDescent="0.25">
      <c r="A6" s="2"/>
      <c r="B6" s="5">
        <v>0</v>
      </c>
      <c r="C6" s="5">
        <v>100</v>
      </c>
      <c r="D6" s="5">
        <v>1000</v>
      </c>
      <c r="E6" s="5">
        <v>5000</v>
      </c>
      <c r="F6" s="6">
        <f t="shared" ref="F6:F16" si="0">E6+D6</f>
        <v>6000</v>
      </c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7.25" customHeight="1" x14ac:dyDescent="0.25">
      <c r="A7" s="2"/>
      <c r="B7" s="5">
        <v>100</v>
      </c>
      <c r="C7" s="5">
        <v>400</v>
      </c>
      <c r="D7" s="5">
        <v>1000</v>
      </c>
      <c r="E7" s="5">
        <v>6000</v>
      </c>
      <c r="F7" s="6">
        <f t="shared" si="0"/>
        <v>7000</v>
      </c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7.25" customHeight="1" x14ac:dyDescent="0.25">
      <c r="A8" s="2"/>
      <c r="B8" s="5">
        <v>400</v>
      </c>
      <c r="C8" s="5">
        <v>700</v>
      </c>
      <c r="D8" s="5">
        <v>1000</v>
      </c>
      <c r="E8" s="5">
        <v>8000</v>
      </c>
      <c r="F8" s="6">
        <f t="shared" si="0"/>
        <v>9000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7.25" customHeight="1" x14ac:dyDescent="0.25">
      <c r="A9" s="2"/>
      <c r="B9" s="5">
        <v>700</v>
      </c>
      <c r="C9" s="5">
        <v>1600</v>
      </c>
      <c r="D9" s="5">
        <v>1000</v>
      </c>
      <c r="E9" s="5">
        <v>11000</v>
      </c>
      <c r="F9" s="6">
        <f t="shared" si="0"/>
        <v>12000</v>
      </c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7.25" customHeight="1" x14ac:dyDescent="0.25">
      <c r="A10" s="2"/>
      <c r="B10" s="5">
        <v>1600</v>
      </c>
      <c r="C10" s="5">
        <v>3200</v>
      </c>
      <c r="D10" s="5">
        <v>1000</v>
      </c>
      <c r="E10" s="5">
        <v>14000</v>
      </c>
      <c r="F10" s="6">
        <f t="shared" si="0"/>
        <v>15000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7.25" customHeight="1" x14ac:dyDescent="0.25">
      <c r="A11" s="2"/>
      <c r="B11" s="5">
        <v>3200</v>
      </c>
      <c r="C11" s="5">
        <v>6400</v>
      </c>
      <c r="D11" s="5">
        <v>1000</v>
      </c>
      <c r="E11" s="5">
        <v>17000</v>
      </c>
      <c r="F11" s="6">
        <f t="shared" si="0"/>
        <v>18000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7.25" customHeight="1" x14ac:dyDescent="0.25">
      <c r="A12" s="2"/>
      <c r="B12" s="7">
        <v>6400</v>
      </c>
      <c r="C12" s="7">
        <v>12000</v>
      </c>
      <c r="D12" s="7">
        <v>1000</v>
      </c>
      <c r="E12" s="7">
        <v>21000</v>
      </c>
      <c r="F12" s="6">
        <f t="shared" si="0"/>
        <v>22000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7.25" customHeight="1" x14ac:dyDescent="0.25">
      <c r="A13" s="2"/>
      <c r="B13" s="5">
        <v>12000</v>
      </c>
      <c r="C13" s="5">
        <v>18000</v>
      </c>
      <c r="D13" s="5">
        <v>1000</v>
      </c>
      <c r="E13" s="5">
        <v>22000</v>
      </c>
      <c r="F13" s="6">
        <f t="shared" si="0"/>
        <v>23000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7.25" customHeight="1" x14ac:dyDescent="0.25">
      <c r="A14" s="2"/>
      <c r="B14" s="5">
        <v>18000</v>
      </c>
      <c r="C14" s="5">
        <v>45000</v>
      </c>
      <c r="D14" s="5">
        <v>1000</v>
      </c>
      <c r="E14" s="5">
        <v>25000</v>
      </c>
      <c r="F14" s="6">
        <f t="shared" si="0"/>
        <v>26000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7.25" customHeight="1" x14ac:dyDescent="0.25">
      <c r="A15" s="2"/>
      <c r="B15" s="5">
        <v>45000</v>
      </c>
      <c r="C15" s="5">
        <v>90000</v>
      </c>
      <c r="D15" s="5">
        <v>1000</v>
      </c>
      <c r="E15" s="5">
        <v>37000</v>
      </c>
      <c r="F15" s="6">
        <f t="shared" si="0"/>
        <v>38000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7.25" customHeight="1" x14ac:dyDescent="0.25">
      <c r="A16" s="2"/>
      <c r="B16" s="5">
        <v>90000</v>
      </c>
      <c r="C16" s="5" t="s">
        <v>8</v>
      </c>
      <c r="D16" s="5">
        <v>1000</v>
      </c>
      <c r="E16" s="5">
        <v>42000</v>
      </c>
      <c r="F16" s="6">
        <f t="shared" si="0"/>
        <v>43000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5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5.75" customHeight="1" x14ac:dyDescent="0.25">
      <c r="A19" s="2"/>
      <c r="B19" s="2" t="s">
        <v>50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1:1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1:1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1:1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1:1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1:1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1:1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1:1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1:1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1:1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1:1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1:1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1:1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1:1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1:1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1:1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1:1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1:1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1:1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1:1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1:1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1:1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1:1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1:1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1:1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1:1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1:1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1:1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1:1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1:1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1:1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1:1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1:1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1:1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1:1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1:1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1:1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1:1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1:1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1:1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1:1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1:1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1:1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1:1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1:1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1:1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1:1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1:1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1:1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1:1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1:1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1:1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1:1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1:1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1:1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1:1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spans="1:1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1:1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1:1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1:1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1:1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1:1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1:1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1:1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1:1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1:1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1:1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1:1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1:1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1:1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1:1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1:1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1:1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1:1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1:1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1:1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1:1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1:1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1:1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1:1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1:1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1:1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1:1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1:1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1:1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1:1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1:1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1:1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1:1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1:1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1:1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1:1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1:1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1:1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1:1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1:1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1:1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1:1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1:1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1:1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1:1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1:1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1:1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1:1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1:1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1:1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1:1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1:1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1:1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1:1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1:1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1:1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1:1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1:1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1:1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spans="1:1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spans="1:1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spans="1:1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spans="1:1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spans="1:1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spans="1:1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spans="1:1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spans="1:1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spans="1:1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spans="1:1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spans="1:1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spans="1:1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spans="1:1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spans="1:1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spans="1:1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spans="1:1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spans="1:1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spans="1:1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spans="1:1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spans="1:1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spans="1:1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spans="1:1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spans="1:1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spans="1:1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spans="1:1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spans="1:1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spans="1:1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spans="1:1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spans="1:1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spans="1:1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spans="1:1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spans="1:1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spans="1:1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spans="1:1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spans="1:1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spans="1:1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spans="1:1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spans="1:1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1:1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spans="1:1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spans="1:1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1:1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spans="1:1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spans="1:1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spans="1:1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spans="1:1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spans="1:1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spans="1:1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spans="1:1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spans="1:1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spans="1:1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spans="1:1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spans="1:1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spans="1:1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spans="1:1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spans="1:1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spans="1:1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spans="1:1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spans="1:1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spans="1:1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spans="1:1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spans="1:1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spans="1:1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spans="1:1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spans="1:1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spans="1:1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spans="1:1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spans="1:1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spans="1:1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spans="1:1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spans="1:1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spans="1:1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spans="1:1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spans="1:1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spans="1:1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spans="1:1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1:1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1:1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1:1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1:1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1:1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1:1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1:1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1:1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1:1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1:1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1:1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1:1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1:1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spans="1:1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spans="1:1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spans="1:1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spans="1:1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spans="1:1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spans="1:1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spans="1:1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spans="1:1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spans="1:1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spans="1:1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spans="1:1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1:1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spans="1:1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spans="1:1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spans="1:1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spans="1:1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spans="1:1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spans="1:1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spans="1:1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spans="1:1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spans="1:1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spans="1:1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spans="1:1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spans="1:1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spans="1:1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spans="1:1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spans="1:1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spans="1:1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spans="1:1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spans="1:1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spans="1:1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spans="1:1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spans="1:1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spans="1:1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spans="1:1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1:1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spans="1:1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spans="1:1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spans="1:1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spans="1:1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spans="1:1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spans="1:1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spans="1:1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spans="1:1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spans="1:1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spans="1:1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spans="1:1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spans="1:1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spans="1:1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spans="1:1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spans="1:1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spans="1:1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spans="1:1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spans="1:1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spans="1:1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spans="1:1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spans="1:1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spans="1:1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spans="1:1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spans="1:1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spans="1:1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spans="1:1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spans="1:1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spans="1:1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spans="1:1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spans="1:1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spans="1:1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1:1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1:1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spans="1:1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spans="1:1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spans="1:1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spans="1:1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spans="1:1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spans="1:1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spans="1:1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spans="1:1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1:1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spans="1:1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spans="1:1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spans="1:1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spans="1:1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spans="1:1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spans="1:1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spans="1:1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spans="1:1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spans="1:1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spans="1:1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spans="1:1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spans="1:1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spans="1:1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spans="1:1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spans="1:1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spans="1:1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spans="1:1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1:1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spans="1:1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1:1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1:1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spans="1:1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spans="1:1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spans="1:1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spans="1:1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spans="1:1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spans="1:1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spans="1:1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spans="1:1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spans="1:1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spans="1:1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spans="1:1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spans="1:1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spans="1:1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spans="1:1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spans="1:1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spans="1:1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spans="1:1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spans="1:1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spans="1:1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spans="1:1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spans="1:1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spans="1:1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spans="1:1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spans="1:1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spans="1:1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spans="1:1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spans="1:1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spans="1:1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spans="1:1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spans="1:1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spans="1:1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spans="1:1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spans="1:1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spans="1:1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spans="1:1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spans="1:1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spans="1:1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spans="1:1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spans="1:1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spans="1:1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spans="1:1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spans="1:1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spans="1:1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spans="1:1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spans="1:1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spans="1:1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spans="1:1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spans="1:1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spans="1:1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spans="1:1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spans="1:1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spans="1:1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spans="1:1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spans="1:1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spans="1:1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spans="1:1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spans="1:1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spans="1:1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spans="1:1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spans="1:1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spans="1:1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spans="1:1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spans="1:1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spans="1:1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spans="1:1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spans="1:1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spans="1:1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 spans="1:1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spans="1:1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 spans="1:1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spans="1:1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 spans="1:1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 spans="1:1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 spans="1:1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spans="1:1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 spans="1:1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  <row r="954" spans="1:1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spans="1:1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</row>
    <row r="956" spans="1:1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</row>
    <row r="957" spans="1:1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</row>
    <row r="958" spans="1:1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</row>
    <row r="959" spans="1:1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</row>
    <row r="960" spans="1:1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</row>
    <row r="961" spans="1:1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</row>
    <row r="962" spans="1:1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</row>
    <row r="963" spans="1:1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</row>
    <row r="964" spans="1:1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spans="1:1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</row>
    <row r="966" spans="1:1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</row>
    <row r="967" spans="1:1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</row>
    <row r="968" spans="1:1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spans="1:1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</row>
    <row r="970" spans="1:1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</row>
    <row r="971" spans="1:1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</row>
    <row r="972" spans="1:1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</row>
    <row r="973" spans="1:1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</row>
    <row r="974" spans="1:1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 spans="1:1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</row>
    <row r="976" spans="1:1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</row>
    <row r="977" spans="1:1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</row>
    <row r="978" spans="1:1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</row>
    <row r="979" spans="1:1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</row>
    <row r="980" spans="1:1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</row>
    <row r="981" spans="1:1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</row>
    <row r="982" spans="1:1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</row>
    <row r="983" spans="1:1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</row>
    <row r="984" spans="1:1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</row>
    <row r="985" spans="1:1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</row>
    <row r="986" spans="1:1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</row>
    <row r="987" spans="1:1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</row>
    <row r="988" spans="1:1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</row>
    <row r="989" spans="1:1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</row>
    <row r="990" spans="1:1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</row>
    <row r="991" spans="1:1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</row>
    <row r="992" spans="1:1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  <row r="994" spans="1:1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</row>
  </sheetData>
  <mergeCells count="4">
    <mergeCell ref="B4:C4"/>
    <mergeCell ref="D4:D5"/>
    <mergeCell ref="E4:E5"/>
    <mergeCell ref="F4:F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94"/>
  <sheetViews>
    <sheetView showGridLines="0" tabSelected="1" workbookViewId="0">
      <selection activeCell="C25" sqref="C25"/>
    </sheetView>
  </sheetViews>
  <sheetFormatPr defaultColWidth="11.25" defaultRowHeight="15" customHeight="1" x14ac:dyDescent="0.25"/>
  <cols>
    <col min="1" max="1" width="2.5" customWidth="1"/>
    <col min="2" max="2" width="13.75" customWidth="1"/>
    <col min="3" max="3" width="25.5" customWidth="1"/>
    <col min="4" max="4" width="26.875" customWidth="1"/>
    <col min="5" max="13" width="5" customWidth="1"/>
    <col min="14" max="27" width="8.75" customWidth="1"/>
  </cols>
  <sheetData>
    <row r="1" spans="1:13" ht="15.75" customHeight="1" x14ac:dyDescent="0.25">
      <c r="A1" s="2"/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customHeight="1" x14ac:dyDescent="0.25">
      <c r="A2" s="2"/>
      <c r="B2" s="2" t="s">
        <v>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 x14ac:dyDescent="0.25">
      <c r="A3" s="2"/>
      <c r="B3" s="8" t="s">
        <v>10</v>
      </c>
      <c r="C3" s="3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customHeight="1" x14ac:dyDescent="0.25">
      <c r="A4" s="2"/>
      <c r="B4" s="8" t="s">
        <v>11</v>
      </c>
      <c r="C4" s="3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customHeight="1" x14ac:dyDescent="0.25">
      <c r="A5" s="2"/>
      <c r="B5" s="3"/>
      <c r="C5" s="3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5.75" customHeight="1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75" customHeight="1" x14ac:dyDescent="0.25">
      <c r="A7" s="2"/>
      <c r="B7" s="9" t="s">
        <v>12</v>
      </c>
      <c r="C7" s="8" t="s">
        <v>13</v>
      </c>
      <c r="D7" s="10"/>
      <c r="E7" s="2"/>
      <c r="F7" s="2"/>
      <c r="G7" s="2"/>
      <c r="H7" s="2"/>
      <c r="I7" s="2"/>
      <c r="J7" s="2"/>
      <c r="K7" s="2"/>
      <c r="L7" s="2"/>
      <c r="M7" s="2"/>
    </row>
    <row r="8" spans="1:13" ht="15.75" customHeight="1" x14ac:dyDescent="0.25">
      <c r="A8" s="2"/>
      <c r="B8" s="9" t="s">
        <v>14</v>
      </c>
      <c r="C8" s="8" t="s">
        <v>15</v>
      </c>
      <c r="D8" s="10"/>
      <c r="E8" s="2"/>
      <c r="F8" s="2"/>
      <c r="G8" s="2"/>
      <c r="H8" s="2"/>
      <c r="I8" s="2"/>
      <c r="J8" s="2"/>
      <c r="K8" s="2"/>
      <c r="L8" s="2"/>
      <c r="M8" s="2"/>
    </row>
    <row r="9" spans="1:13" ht="15.75" customHeight="1" x14ac:dyDescent="0.25">
      <c r="A9" s="2"/>
      <c r="B9" s="11"/>
      <c r="C9" s="8"/>
      <c r="D9" s="10"/>
      <c r="E9" s="2"/>
      <c r="F9" s="2"/>
      <c r="G9" s="2"/>
      <c r="H9" s="2"/>
      <c r="I9" s="2"/>
      <c r="J9" s="2"/>
      <c r="K9" s="2"/>
      <c r="L9" s="2"/>
      <c r="M9" s="2"/>
    </row>
    <row r="10" spans="1:13" ht="66.75" customHeight="1" x14ac:dyDescent="0.25">
      <c r="A10" s="2"/>
      <c r="B10" s="12" t="s">
        <v>16</v>
      </c>
      <c r="C10" s="13" t="s">
        <v>17</v>
      </c>
      <c r="D10" s="13" t="s">
        <v>18</v>
      </c>
      <c r="E10" s="14"/>
      <c r="F10" s="2"/>
      <c r="G10" s="2"/>
      <c r="H10" s="2"/>
      <c r="I10" s="2"/>
      <c r="J10" s="2"/>
      <c r="K10" s="2"/>
      <c r="L10" s="2"/>
      <c r="M10" s="2"/>
    </row>
    <row r="11" spans="1:13" ht="18" customHeight="1" x14ac:dyDescent="0.25">
      <c r="A11" s="2"/>
      <c r="B11" s="15">
        <v>100</v>
      </c>
      <c r="C11" s="15" t="s">
        <v>19</v>
      </c>
      <c r="D11" s="16">
        <v>7.0000000000000007E-2</v>
      </c>
      <c r="E11" s="17"/>
      <c r="F11" s="2"/>
      <c r="G11" s="2"/>
      <c r="H11" s="2"/>
      <c r="I11" s="2"/>
      <c r="J11" s="2"/>
      <c r="K11" s="2"/>
      <c r="L11" s="2"/>
      <c r="M11" s="2"/>
    </row>
    <row r="12" spans="1:13" ht="18" customHeight="1" x14ac:dyDescent="0.25">
      <c r="A12" s="2"/>
      <c r="B12" s="15">
        <v>200</v>
      </c>
      <c r="C12" s="15" t="s">
        <v>20</v>
      </c>
      <c r="D12" s="16">
        <v>0.06</v>
      </c>
      <c r="E12" s="17"/>
      <c r="F12" s="2"/>
      <c r="G12" s="2"/>
      <c r="H12" s="2"/>
      <c r="I12" s="2"/>
      <c r="J12" s="2"/>
      <c r="K12" s="2"/>
      <c r="L12" s="2"/>
      <c r="M12" s="2"/>
    </row>
    <row r="13" spans="1:13" ht="18" customHeight="1" x14ac:dyDescent="0.25">
      <c r="A13" s="2"/>
      <c r="B13" s="15">
        <v>500</v>
      </c>
      <c r="C13" s="15" t="s">
        <v>21</v>
      </c>
      <c r="D13" s="16">
        <v>0.05</v>
      </c>
      <c r="E13" s="17"/>
      <c r="F13" s="2"/>
      <c r="G13" s="2"/>
      <c r="H13" s="2"/>
      <c r="I13" s="2"/>
      <c r="J13" s="2"/>
      <c r="K13" s="2"/>
      <c r="L13" s="2"/>
      <c r="M13" s="2"/>
    </row>
    <row r="14" spans="1:13" ht="18" customHeight="1" x14ac:dyDescent="0.25">
      <c r="A14" s="2"/>
      <c r="B14" s="15">
        <v>700</v>
      </c>
      <c r="C14" s="15" t="s">
        <v>22</v>
      </c>
      <c r="D14" s="16">
        <v>0.04</v>
      </c>
      <c r="E14" s="17"/>
      <c r="F14" s="2"/>
      <c r="G14" s="2"/>
      <c r="H14" s="2"/>
      <c r="I14" s="2"/>
      <c r="J14" s="2"/>
      <c r="K14" s="2"/>
      <c r="L14" s="2"/>
      <c r="M14" s="2"/>
    </row>
    <row r="15" spans="1:13" ht="18" customHeight="1" x14ac:dyDescent="0.25">
      <c r="A15" s="2"/>
      <c r="B15" s="15" t="s">
        <v>23</v>
      </c>
      <c r="C15" s="15" t="s">
        <v>24</v>
      </c>
      <c r="D15" s="16">
        <v>0.03</v>
      </c>
      <c r="E15" s="17"/>
      <c r="F15" s="2"/>
      <c r="G15" s="2"/>
      <c r="H15" s="2"/>
      <c r="I15" s="2"/>
      <c r="J15" s="2"/>
      <c r="K15" s="2"/>
      <c r="L15" s="2"/>
      <c r="M15" s="2"/>
    </row>
    <row r="16" spans="1:13" ht="18" customHeight="1" x14ac:dyDescent="0.25">
      <c r="A16" s="2"/>
      <c r="B16" s="15" t="s">
        <v>25</v>
      </c>
      <c r="C16" s="18" t="s">
        <v>26</v>
      </c>
      <c r="D16" s="16">
        <v>1.4999999999999999E-2</v>
      </c>
      <c r="E16" s="17"/>
      <c r="F16" s="2"/>
      <c r="G16" s="2"/>
      <c r="H16" s="2"/>
      <c r="I16" s="2"/>
      <c r="J16" s="2"/>
      <c r="K16" s="2"/>
      <c r="L16" s="2"/>
      <c r="M16" s="2"/>
    </row>
    <row r="17" spans="1:13" ht="15.75" customHeight="1" x14ac:dyDescent="0.25">
      <c r="A17" s="2"/>
      <c r="B17" s="19"/>
      <c r="C17" s="19"/>
      <c r="D17" s="10"/>
      <c r="E17" s="17"/>
      <c r="F17" s="2"/>
      <c r="G17" s="2"/>
      <c r="H17" s="2"/>
      <c r="I17" s="2"/>
      <c r="J17" s="2"/>
      <c r="K17" s="2"/>
      <c r="L17" s="2"/>
      <c r="M17" s="2"/>
    </row>
    <row r="18" spans="1:13" ht="15.75" customHeight="1" x14ac:dyDescent="0.25">
      <c r="A18" s="2"/>
      <c r="B18" s="20"/>
      <c r="C18" s="20"/>
      <c r="D18" s="10"/>
      <c r="E18" s="17"/>
      <c r="F18" s="2"/>
      <c r="G18" s="2"/>
      <c r="H18" s="2"/>
      <c r="I18" s="2"/>
      <c r="J18" s="2"/>
      <c r="K18" s="2"/>
      <c r="L18" s="2"/>
      <c r="M18" s="2"/>
    </row>
    <row r="19" spans="1:13" ht="15.75" customHeight="1" x14ac:dyDescent="0.25">
      <c r="A19" s="2"/>
      <c r="B19" s="2" t="s">
        <v>50</v>
      </c>
      <c r="C19" s="19"/>
      <c r="D19" s="10"/>
      <c r="E19" s="2"/>
      <c r="F19" s="2"/>
      <c r="G19" s="2"/>
      <c r="H19" s="2"/>
      <c r="I19" s="2"/>
      <c r="J19" s="2"/>
      <c r="K19" s="2"/>
      <c r="L19" s="2"/>
      <c r="M19" s="2"/>
    </row>
    <row r="20" spans="1:13" ht="15.75" customHeight="1" x14ac:dyDescent="0.25">
      <c r="A20" s="2"/>
      <c r="B20" s="19"/>
      <c r="C20" s="19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15.75" customHeight="1" x14ac:dyDescent="0.25">
      <c r="A21" s="2"/>
      <c r="B21" s="19"/>
      <c r="C21" s="19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5.75" customHeight="1" x14ac:dyDescent="0.25">
      <c r="A22" s="2"/>
      <c r="B22" s="19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5.75" customHeight="1" x14ac:dyDescent="0.25">
      <c r="A23" s="2"/>
      <c r="B23" s="19"/>
      <c r="C23" s="19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.75" customHeight="1" x14ac:dyDescent="0.25">
      <c r="A24" s="2"/>
      <c r="B24" s="19"/>
      <c r="C24" s="19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5.75" customHeight="1" x14ac:dyDescent="0.25">
      <c r="A25" s="2"/>
      <c r="B25" s="19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5.75" customHeight="1" x14ac:dyDescent="0.25">
      <c r="A26" s="2"/>
      <c r="B26" s="19"/>
      <c r="C26" s="19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5.75" customHeight="1" x14ac:dyDescent="0.25">
      <c r="A27" s="2"/>
      <c r="B27" s="19"/>
      <c r="C27" s="19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15.75" customHeight="1" x14ac:dyDescent="0.25">
      <c r="A28" s="2"/>
      <c r="B28" s="19"/>
      <c r="C28" s="19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5.75" customHeight="1" x14ac:dyDescent="0.25">
      <c r="A29" s="2"/>
      <c r="B29" s="19"/>
      <c r="C29" s="19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.75" customHeight="1" x14ac:dyDescent="0.25">
      <c r="A30" s="2"/>
      <c r="B30" s="19"/>
      <c r="C30" s="19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.75" customHeight="1" x14ac:dyDescent="0.25">
      <c r="A31" s="2"/>
      <c r="B31" s="19"/>
      <c r="C31" s="19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5.75" customHeight="1" x14ac:dyDescent="0.25">
      <c r="A32" s="2"/>
      <c r="B32" s="19"/>
      <c r="C32" s="19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5.75" customHeight="1" x14ac:dyDescent="0.25">
      <c r="A33" s="2"/>
      <c r="B33" s="19"/>
      <c r="C33" s="19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5.75" customHeight="1" x14ac:dyDescent="0.25">
      <c r="A34" s="2"/>
      <c r="B34" s="19"/>
      <c r="C34" s="19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5.75" customHeight="1" x14ac:dyDescent="0.25">
      <c r="A35" s="2"/>
      <c r="B35" s="19"/>
      <c r="C35" s="19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15.75" customHeight="1" x14ac:dyDescent="0.25">
      <c r="A36" s="2"/>
      <c r="B36" s="19"/>
      <c r="C36" s="19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15.75" customHeight="1" x14ac:dyDescent="0.25">
      <c r="A37" s="2"/>
      <c r="B37" s="19"/>
      <c r="C37" s="19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ht="15.75" customHeight="1" x14ac:dyDescent="0.25">
      <c r="A38" s="2"/>
      <c r="B38" s="19"/>
      <c r="C38" s="19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15.75" customHeight="1" x14ac:dyDescent="0.25">
      <c r="A39" s="2"/>
      <c r="B39" s="19"/>
      <c r="C39" s="19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15.75" customHeight="1" x14ac:dyDescent="0.25">
      <c r="A40" s="2"/>
      <c r="B40" s="19"/>
      <c r="C40" s="19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15.75" customHeight="1" x14ac:dyDescent="0.25">
      <c r="A41" s="2"/>
      <c r="B41" s="19"/>
      <c r="C41" s="19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15.75" customHeight="1" x14ac:dyDescent="0.25">
      <c r="A42" s="2"/>
      <c r="B42" s="19"/>
      <c r="C42" s="19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5.75" customHeight="1" x14ac:dyDescent="0.25">
      <c r="A43" s="2"/>
      <c r="B43" s="19"/>
      <c r="C43" s="19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ht="15.75" customHeight="1" x14ac:dyDescent="0.25">
      <c r="A44" s="2"/>
      <c r="B44" s="19"/>
      <c r="C44" s="19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15.75" customHeight="1" x14ac:dyDescent="0.25">
      <c r="A45" s="2"/>
      <c r="B45" s="19"/>
      <c r="C45" s="19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ht="15.75" customHeight="1" x14ac:dyDescent="0.25">
      <c r="A46" s="2"/>
      <c r="B46" s="19"/>
      <c r="C46" s="19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15.75" customHeight="1" x14ac:dyDescent="0.25">
      <c r="A47" s="2"/>
      <c r="B47" s="19"/>
      <c r="C47" s="19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5.75" customHeight="1" x14ac:dyDescent="0.25">
      <c r="A48" s="2"/>
      <c r="B48" s="19"/>
      <c r="C48" s="19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5.75" customHeight="1" x14ac:dyDescent="0.25">
      <c r="A49" s="2"/>
      <c r="B49" s="19"/>
      <c r="C49" s="19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5.75" customHeight="1" x14ac:dyDescent="0.25">
      <c r="A50" s="2"/>
      <c r="B50" s="19"/>
      <c r="C50" s="19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15.75" customHeight="1" x14ac:dyDescent="0.25">
      <c r="A51" s="2"/>
      <c r="B51" s="19"/>
      <c r="C51" s="19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5.75" customHeight="1" x14ac:dyDescent="0.25">
      <c r="A52" s="2"/>
      <c r="B52" s="19"/>
      <c r="C52" s="19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15.75" customHeight="1" x14ac:dyDescent="0.25">
      <c r="A53" s="2"/>
      <c r="B53" s="19"/>
      <c r="C53" s="19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5.75" customHeight="1" x14ac:dyDescent="0.25">
      <c r="A54" s="2"/>
      <c r="B54" s="19"/>
      <c r="C54" s="19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5.75" customHeight="1" x14ac:dyDescent="0.25">
      <c r="A55" s="2"/>
      <c r="B55" s="19"/>
      <c r="C55" s="19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5.75" customHeight="1" x14ac:dyDescent="0.25">
      <c r="A56" s="2"/>
      <c r="B56" s="19"/>
      <c r="C56" s="19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5.75" customHeight="1" x14ac:dyDescent="0.25">
      <c r="A57" s="2"/>
      <c r="B57" s="19"/>
      <c r="C57" s="19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5.75" customHeight="1" x14ac:dyDescent="0.25">
      <c r="A58" s="2"/>
      <c r="B58" s="19"/>
      <c r="C58" s="19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5.75" customHeight="1" x14ac:dyDescent="0.25">
      <c r="A59" s="2"/>
      <c r="B59" s="19"/>
      <c r="C59" s="19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5.75" customHeight="1" x14ac:dyDescent="0.25">
      <c r="A60" s="2"/>
      <c r="B60" s="19"/>
      <c r="C60" s="19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5.75" customHeight="1" x14ac:dyDescent="0.25">
      <c r="A61" s="2"/>
      <c r="B61" s="19"/>
      <c r="C61" s="19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5.75" customHeight="1" x14ac:dyDescent="0.25">
      <c r="A62" s="2"/>
      <c r="B62" s="19"/>
      <c r="C62" s="19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5.75" customHeight="1" x14ac:dyDescent="0.25">
      <c r="A63" s="2"/>
      <c r="B63" s="19"/>
      <c r="C63" s="19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5.75" customHeight="1" x14ac:dyDescent="0.25">
      <c r="A64" s="2"/>
      <c r="B64" s="19"/>
      <c r="C64" s="19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5.75" customHeight="1" x14ac:dyDescent="0.25">
      <c r="A65" s="2"/>
      <c r="B65" s="19"/>
      <c r="C65" s="19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.75" customHeight="1" x14ac:dyDescent="0.25">
      <c r="A66" s="2"/>
      <c r="B66" s="19"/>
      <c r="C66" s="19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5.75" customHeight="1" x14ac:dyDescent="0.25">
      <c r="A67" s="2"/>
      <c r="B67" s="19"/>
      <c r="C67" s="19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5.75" customHeight="1" x14ac:dyDescent="0.25">
      <c r="A68" s="2"/>
      <c r="B68" s="19"/>
      <c r="C68" s="19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5.75" customHeight="1" x14ac:dyDescent="0.25">
      <c r="A69" s="2"/>
      <c r="B69" s="19"/>
      <c r="C69" s="19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5.75" customHeight="1" x14ac:dyDescent="0.25">
      <c r="A70" s="2"/>
      <c r="B70" s="19"/>
      <c r="C70" s="19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5.75" customHeight="1" x14ac:dyDescent="0.25">
      <c r="A71" s="2"/>
      <c r="B71" s="19"/>
      <c r="C71" s="19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5.75" customHeight="1" x14ac:dyDescent="0.25">
      <c r="A72" s="2"/>
      <c r="B72" s="19"/>
      <c r="C72" s="19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5.75" customHeight="1" x14ac:dyDescent="0.25">
      <c r="A73" s="2"/>
      <c r="B73" s="19"/>
      <c r="C73" s="19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5.75" customHeight="1" x14ac:dyDescent="0.25">
      <c r="A74" s="2"/>
      <c r="B74" s="19"/>
      <c r="C74" s="19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5.75" customHeight="1" x14ac:dyDescent="0.25">
      <c r="A75" s="2"/>
      <c r="B75" s="19"/>
      <c r="C75" s="19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.75" customHeight="1" x14ac:dyDescent="0.25">
      <c r="A76" s="2"/>
      <c r="B76" s="19"/>
      <c r="C76" s="19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5.75" customHeight="1" x14ac:dyDescent="0.25">
      <c r="A77" s="2"/>
      <c r="B77" s="19"/>
      <c r="C77" s="19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5.75" customHeight="1" x14ac:dyDescent="0.25">
      <c r="A78" s="2"/>
      <c r="B78" s="19"/>
      <c r="C78" s="19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5.75" customHeight="1" x14ac:dyDescent="0.25">
      <c r="A79" s="2"/>
      <c r="B79" s="19"/>
      <c r="C79" s="19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5.75" customHeight="1" x14ac:dyDescent="0.25">
      <c r="A80" s="2"/>
      <c r="B80" s="19"/>
      <c r="C80" s="19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5.75" customHeight="1" x14ac:dyDescent="0.25">
      <c r="A81" s="2"/>
      <c r="B81" s="19"/>
      <c r="C81" s="19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.75" customHeight="1" x14ac:dyDescent="0.25">
      <c r="A82" s="2"/>
      <c r="B82" s="19"/>
      <c r="C82" s="19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5.75" customHeight="1" x14ac:dyDescent="0.25">
      <c r="A83" s="2"/>
      <c r="B83" s="19"/>
      <c r="C83" s="19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5.75" customHeight="1" x14ac:dyDescent="0.25">
      <c r="A84" s="2"/>
      <c r="B84" s="19"/>
      <c r="C84" s="19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5.75" customHeight="1" x14ac:dyDescent="0.25">
      <c r="A85" s="2"/>
      <c r="B85" s="19"/>
      <c r="C85" s="19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5.75" customHeight="1" x14ac:dyDescent="0.25">
      <c r="A86" s="2"/>
      <c r="B86" s="19"/>
      <c r="C86" s="19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5.75" customHeight="1" x14ac:dyDescent="0.25">
      <c r="A87" s="2"/>
      <c r="B87" s="19"/>
      <c r="C87" s="19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5.75" customHeight="1" x14ac:dyDescent="0.25">
      <c r="A88" s="2"/>
      <c r="B88" s="19"/>
      <c r="C88" s="19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5.75" customHeight="1" x14ac:dyDescent="0.25">
      <c r="A89" s="2"/>
      <c r="B89" s="19"/>
      <c r="C89" s="19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5.75" customHeight="1" x14ac:dyDescent="0.25">
      <c r="A90" s="2"/>
      <c r="B90" s="19"/>
      <c r="C90" s="19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5.75" customHeight="1" x14ac:dyDescent="0.25">
      <c r="A91" s="2"/>
      <c r="B91" s="19"/>
      <c r="C91" s="19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15.75" customHeight="1" x14ac:dyDescent="0.25">
      <c r="A92" s="2"/>
      <c r="B92" s="19"/>
      <c r="C92" s="19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5.75" customHeight="1" x14ac:dyDescent="0.25">
      <c r="A93" s="2"/>
      <c r="B93" s="19"/>
      <c r="C93" s="19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15.75" customHeight="1" x14ac:dyDescent="0.25">
      <c r="A94" s="2"/>
      <c r="B94" s="19"/>
      <c r="C94" s="19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5.75" customHeight="1" x14ac:dyDescent="0.25">
      <c r="A95" s="2"/>
      <c r="B95" s="19"/>
      <c r="C95" s="19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15.75" customHeight="1" x14ac:dyDescent="0.25">
      <c r="A96" s="2"/>
      <c r="B96" s="19"/>
      <c r="C96" s="19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5.75" customHeight="1" x14ac:dyDescent="0.25">
      <c r="A97" s="2"/>
      <c r="B97" s="19"/>
      <c r="C97" s="19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5.75" customHeight="1" x14ac:dyDescent="0.25">
      <c r="A98" s="2"/>
      <c r="B98" s="19"/>
      <c r="C98" s="19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5.75" customHeight="1" x14ac:dyDescent="0.25">
      <c r="A99" s="2"/>
      <c r="B99" s="19"/>
      <c r="C99" s="19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5.75" customHeight="1" x14ac:dyDescent="0.25">
      <c r="A100" s="2"/>
      <c r="B100" s="19"/>
      <c r="C100" s="19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5.75" customHeight="1" x14ac:dyDescent="0.25">
      <c r="A101" s="2"/>
      <c r="B101" s="19"/>
      <c r="C101" s="19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5.75" customHeight="1" x14ac:dyDescent="0.25">
      <c r="A102" s="2"/>
      <c r="B102" s="19"/>
      <c r="C102" s="19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15.75" customHeight="1" x14ac:dyDescent="0.25">
      <c r="A103" s="2"/>
      <c r="B103" s="19"/>
      <c r="C103" s="19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15.75" customHeight="1" x14ac:dyDescent="0.25">
      <c r="A104" s="2"/>
      <c r="B104" s="19"/>
      <c r="C104" s="19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15.75" customHeight="1" x14ac:dyDescent="0.25">
      <c r="A105" s="2"/>
      <c r="B105" s="19"/>
      <c r="C105" s="19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15.75" customHeight="1" x14ac:dyDescent="0.25">
      <c r="A106" s="2"/>
      <c r="B106" s="19"/>
      <c r="C106" s="19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15.75" customHeight="1" x14ac:dyDescent="0.25">
      <c r="A107" s="2"/>
      <c r="B107" s="19"/>
      <c r="C107" s="19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15.75" customHeight="1" x14ac:dyDescent="0.25">
      <c r="A108" s="2"/>
      <c r="B108" s="19"/>
      <c r="C108" s="19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5.75" customHeight="1" x14ac:dyDescent="0.25">
      <c r="A109" s="2"/>
      <c r="B109" s="19"/>
      <c r="C109" s="19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5.75" customHeight="1" x14ac:dyDescent="0.25">
      <c r="A110" s="2"/>
      <c r="B110" s="19"/>
      <c r="C110" s="19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5.75" customHeight="1" x14ac:dyDescent="0.25">
      <c r="A111" s="2"/>
      <c r="B111" s="19"/>
      <c r="C111" s="19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5.75" customHeight="1" x14ac:dyDescent="0.25">
      <c r="A112" s="2"/>
      <c r="B112" s="19"/>
      <c r="C112" s="19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5.75" customHeight="1" x14ac:dyDescent="0.25">
      <c r="A113" s="2"/>
      <c r="B113" s="19"/>
      <c r="C113" s="19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5.75" customHeight="1" x14ac:dyDescent="0.25">
      <c r="A114" s="2"/>
      <c r="B114" s="19"/>
      <c r="C114" s="19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5.75" customHeight="1" x14ac:dyDescent="0.25">
      <c r="A115" s="2"/>
      <c r="B115" s="19"/>
      <c r="C115" s="19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5.75" customHeight="1" x14ac:dyDescent="0.25">
      <c r="A116" s="2"/>
      <c r="B116" s="19"/>
      <c r="C116" s="19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5.75" customHeight="1" x14ac:dyDescent="0.25">
      <c r="A117" s="2"/>
      <c r="B117" s="19"/>
      <c r="C117" s="19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5.75" customHeight="1" x14ac:dyDescent="0.25">
      <c r="A118" s="2"/>
      <c r="B118" s="19"/>
      <c r="C118" s="19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5.75" customHeight="1" x14ac:dyDescent="0.25">
      <c r="A119" s="2"/>
      <c r="B119" s="19"/>
      <c r="C119" s="19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5.75" customHeight="1" x14ac:dyDescent="0.25">
      <c r="A120" s="2"/>
      <c r="B120" s="19"/>
      <c r="C120" s="19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5.75" customHeight="1" x14ac:dyDescent="0.25">
      <c r="A121" s="2"/>
      <c r="B121" s="19"/>
      <c r="C121" s="19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5.75" customHeight="1" x14ac:dyDescent="0.25">
      <c r="A122" s="2"/>
      <c r="B122" s="19"/>
      <c r="C122" s="19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.75" customHeight="1" x14ac:dyDescent="0.25">
      <c r="A123" s="2"/>
      <c r="B123" s="19"/>
      <c r="C123" s="19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5.75" customHeight="1" x14ac:dyDescent="0.25">
      <c r="A124" s="2"/>
      <c r="B124" s="19"/>
      <c r="C124" s="19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.75" customHeight="1" x14ac:dyDescent="0.25">
      <c r="A125" s="2"/>
      <c r="B125" s="19"/>
      <c r="C125" s="19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5.75" customHeight="1" x14ac:dyDescent="0.25">
      <c r="A126" s="2"/>
      <c r="B126" s="19"/>
      <c r="C126" s="19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5.75" customHeight="1" x14ac:dyDescent="0.25">
      <c r="A127" s="2"/>
      <c r="B127" s="19"/>
      <c r="C127" s="19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5.75" customHeight="1" x14ac:dyDescent="0.25">
      <c r="A128" s="2"/>
      <c r="B128" s="19"/>
      <c r="C128" s="19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5.75" customHeight="1" x14ac:dyDescent="0.25">
      <c r="A129" s="2"/>
      <c r="B129" s="19"/>
      <c r="C129" s="19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5.75" customHeight="1" x14ac:dyDescent="0.25">
      <c r="A130" s="2"/>
      <c r="B130" s="19"/>
      <c r="C130" s="19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5.75" customHeight="1" x14ac:dyDescent="0.25">
      <c r="A131" s="2"/>
      <c r="B131" s="19"/>
      <c r="C131" s="19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5.75" customHeight="1" x14ac:dyDescent="0.25">
      <c r="A132" s="2"/>
      <c r="B132" s="19"/>
      <c r="C132" s="19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5.75" customHeight="1" x14ac:dyDescent="0.25">
      <c r="A133" s="2"/>
      <c r="B133" s="19"/>
      <c r="C133" s="19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5.75" customHeight="1" x14ac:dyDescent="0.25">
      <c r="A134" s="2"/>
      <c r="B134" s="19"/>
      <c r="C134" s="19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5.75" customHeight="1" x14ac:dyDescent="0.25">
      <c r="A135" s="2"/>
      <c r="B135" s="19"/>
      <c r="C135" s="19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5.75" customHeight="1" x14ac:dyDescent="0.25">
      <c r="A136" s="2"/>
      <c r="B136" s="19"/>
      <c r="C136" s="19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5.75" customHeight="1" x14ac:dyDescent="0.25">
      <c r="A137" s="2"/>
      <c r="B137" s="19"/>
      <c r="C137" s="19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5.75" customHeight="1" x14ac:dyDescent="0.25">
      <c r="A138" s="2"/>
      <c r="B138" s="19"/>
      <c r="C138" s="19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5.75" customHeight="1" x14ac:dyDescent="0.25">
      <c r="A139" s="2"/>
      <c r="B139" s="19"/>
      <c r="C139" s="19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5.75" customHeight="1" x14ac:dyDescent="0.25">
      <c r="A140" s="2"/>
      <c r="B140" s="19"/>
      <c r="C140" s="19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5.75" customHeight="1" x14ac:dyDescent="0.25">
      <c r="A141" s="2"/>
      <c r="B141" s="19"/>
      <c r="C141" s="19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5.75" customHeight="1" x14ac:dyDescent="0.25">
      <c r="A142" s="2"/>
      <c r="B142" s="19"/>
      <c r="C142" s="19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5.75" customHeight="1" x14ac:dyDescent="0.25">
      <c r="A143" s="2"/>
      <c r="B143" s="19"/>
      <c r="C143" s="19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5.75" customHeight="1" x14ac:dyDescent="0.25">
      <c r="A144" s="2"/>
      <c r="B144" s="19"/>
      <c r="C144" s="19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5.75" customHeight="1" x14ac:dyDescent="0.25">
      <c r="A145" s="2"/>
      <c r="B145" s="19"/>
      <c r="C145" s="19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5.75" customHeight="1" x14ac:dyDescent="0.25">
      <c r="A146" s="2"/>
      <c r="B146" s="19"/>
      <c r="C146" s="19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5.75" customHeight="1" x14ac:dyDescent="0.25">
      <c r="A147" s="2"/>
      <c r="B147" s="19"/>
      <c r="C147" s="19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5.75" customHeight="1" x14ac:dyDescent="0.25">
      <c r="A148" s="2"/>
      <c r="B148" s="19"/>
      <c r="C148" s="19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5.75" customHeight="1" x14ac:dyDescent="0.25">
      <c r="A149" s="2"/>
      <c r="B149" s="19"/>
      <c r="C149" s="19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5.75" customHeight="1" x14ac:dyDescent="0.25">
      <c r="A150" s="2"/>
      <c r="B150" s="19"/>
      <c r="C150" s="19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5.75" customHeight="1" x14ac:dyDescent="0.25">
      <c r="A151" s="2"/>
      <c r="B151" s="19"/>
      <c r="C151" s="19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5.75" customHeight="1" x14ac:dyDescent="0.25">
      <c r="A152" s="2"/>
      <c r="B152" s="19"/>
      <c r="C152" s="19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5.75" customHeight="1" x14ac:dyDescent="0.25">
      <c r="A153" s="2"/>
      <c r="B153" s="19"/>
      <c r="C153" s="19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5.75" customHeight="1" x14ac:dyDescent="0.25">
      <c r="A154" s="2"/>
      <c r="B154" s="19"/>
      <c r="C154" s="19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5.75" customHeight="1" x14ac:dyDescent="0.25">
      <c r="A155" s="2"/>
      <c r="B155" s="19"/>
      <c r="C155" s="19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5.75" customHeight="1" x14ac:dyDescent="0.25">
      <c r="A156" s="2"/>
      <c r="B156" s="19"/>
      <c r="C156" s="19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5.75" customHeight="1" x14ac:dyDescent="0.25">
      <c r="A157" s="2"/>
      <c r="B157" s="19"/>
      <c r="C157" s="19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5.75" customHeight="1" x14ac:dyDescent="0.25">
      <c r="A158" s="2"/>
      <c r="B158" s="19"/>
      <c r="C158" s="19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5.75" customHeight="1" x14ac:dyDescent="0.25">
      <c r="A159" s="2"/>
      <c r="B159" s="19"/>
      <c r="C159" s="19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5.75" customHeight="1" x14ac:dyDescent="0.25">
      <c r="A160" s="2"/>
      <c r="B160" s="19"/>
      <c r="C160" s="19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5.75" customHeight="1" x14ac:dyDescent="0.25">
      <c r="A161" s="2"/>
      <c r="B161" s="19"/>
      <c r="C161" s="19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5.75" customHeight="1" x14ac:dyDescent="0.25">
      <c r="A162" s="2"/>
      <c r="B162" s="19"/>
      <c r="C162" s="19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5.75" customHeight="1" x14ac:dyDescent="0.25">
      <c r="A163" s="2"/>
      <c r="B163" s="19"/>
      <c r="C163" s="19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5.75" customHeight="1" x14ac:dyDescent="0.25">
      <c r="A164" s="2"/>
      <c r="B164" s="19"/>
      <c r="C164" s="19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5.75" customHeight="1" x14ac:dyDescent="0.25">
      <c r="A165" s="2"/>
      <c r="B165" s="19"/>
      <c r="C165" s="19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5.75" customHeight="1" x14ac:dyDescent="0.25">
      <c r="A166" s="2"/>
      <c r="B166" s="19"/>
      <c r="C166" s="19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5.75" customHeight="1" x14ac:dyDescent="0.25">
      <c r="A167" s="2"/>
      <c r="B167" s="19"/>
      <c r="C167" s="19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5.75" customHeight="1" x14ac:dyDescent="0.25">
      <c r="A168" s="2"/>
      <c r="B168" s="19"/>
      <c r="C168" s="19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5.75" customHeight="1" x14ac:dyDescent="0.25">
      <c r="A169" s="2"/>
      <c r="B169" s="19"/>
      <c r="C169" s="19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5.75" customHeight="1" x14ac:dyDescent="0.25">
      <c r="A170" s="2"/>
      <c r="B170" s="19"/>
      <c r="C170" s="19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5.75" customHeight="1" x14ac:dyDescent="0.25">
      <c r="A171" s="2"/>
      <c r="B171" s="19"/>
      <c r="C171" s="19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5.75" customHeight="1" x14ac:dyDescent="0.25">
      <c r="A172" s="2"/>
      <c r="B172" s="19"/>
      <c r="C172" s="19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5.75" customHeight="1" x14ac:dyDescent="0.25">
      <c r="A173" s="2"/>
      <c r="B173" s="19"/>
      <c r="C173" s="19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5.75" customHeight="1" x14ac:dyDescent="0.25">
      <c r="A174" s="2"/>
      <c r="B174" s="19"/>
      <c r="C174" s="19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5.75" customHeight="1" x14ac:dyDescent="0.25">
      <c r="A175" s="2"/>
      <c r="B175" s="19"/>
      <c r="C175" s="19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5.75" customHeight="1" x14ac:dyDescent="0.25">
      <c r="A176" s="2"/>
      <c r="B176" s="19"/>
      <c r="C176" s="19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5.75" customHeight="1" x14ac:dyDescent="0.25">
      <c r="A177" s="2"/>
      <c r="B177" s="19"/>
      <c r="C177" s="19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5.75" customHeight="1" x14ac:dyDescent="0.25">
      <c r="A178" s="2"/>
      <c r="B178" s="19"/>
      <c r="C178" s="19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5.75" customHeight="1" x14ac:dyDescent="0.25">
      <c r="A179" s="2"/>
      <c r="B179" s="19"/>
      <c r="C179" s="19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5.75" customHeight="1" x14ac:dyDescent="0.25">
      <c r="A180" s="2"/>
      <c r="B180" s="19"/>
      <c r="C180" s="19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5.75" customHeight="1" x14ac:dyDescent="0.25">
      <c r="A181" s="2"/>
      <c r="B181" s="19"/>
      <c r="C181" s="19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5.75" customHeight="1" x14ac:dyDescent="0.25">
      <c r="A182" s="2"/>
      <c r="B182" s="19"/>
      <c r="C182" s="19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5.75" customHeight="1" x14ac:dyDescent="0.25">
      <c r="A183" s="2"/>
      <c r="B183" s="19"/>
      <c r="C183" s="19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5.75" customHeight="1" x14ac:dyDescent="0.25">
      <c r="A184" s="2"/>
      <c r="B184" s="19"/>
      <c r="C184" s="19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5.75" customHeight="1" x14ac:dyDescent="0.25">
      <c r="A185" s="2"/>
      <c r="B185" s="19"/>
      <c r="C185" s="19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5.75" customHeight="1" x14ac:dyDescent="0.25">
      <c r="A186" s="2"/>
      <c r="B186" s="19"/>
      <c r="C186" s="19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5.75" customHeight="1" x14ac:dyDescent="0.25">
      <c r="A187" s="2"/>
      <c r="B187" s="19"/>
      <c r="C187" s="19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5.75" customHeight="1" x14ac:dyDescent="0.25">
      <c r="A188" s="2"/>
      <c r="B188" s="19"/>
      <c r="C188" s="19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5.75" customHeight="1" x14ac:dyDescent="0.25">
      <c r="A189" s="2"/>
      <c r="B189" s="19"/>
      <c r="C189" s="19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5.75" customHeight="1" x14ac:dyDescent="0.25">
      <c r="A190" s="2"/>
      <c r="B190" s="19"/>
      <c r="C190" s="19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5.75" customHeight="1" x14ac:dyDescent="0.25">
      <c r="A191" s="2"/>
      <c r="B191" s="19"/>
      <c r="C191" s="19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5.75" customHeight="1" x14ac:dyDescent="0.25">
      <c r="A192" s="2"/>
      <c r="B192" s="19"/>
      <c r="C192" s="19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5.75" customHeight="1" x14ac:dyDescent="0.25">
      <c r="A193" s="2"/>
      <c r="B193" s="19"/>
      <c r="C193" s="19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5.75" customHeight="1" x14ac:dyDescent="0.25">
      <c r="A194" s="2"/>
      <c r="B194" s="19"/>
      <c r="C194" s="19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5.75" customHeight="1" x14ac:dyDescent="0.25">
      <c r="A195" s="2"/>
      <c r="B195" s="19"/>
      <c r="C195" s="19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5.75" customHeight="1" x14ac:dyDescent="0.25">
      <c r="A196" s="2"/>
      <c r="B196" s="19"/>
      <c r="C196" s="19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5.75" customHeight="1" x14ac:dyDescent="0.25">
      <c r="A197" s="2"/>
      <c r="B197" s="19"/>
      <c r="C197" s="19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5.75" customHeight="1" x14ac:dyDescent="0.25">
      <c r="A198" s="2"/>
      <c r="B198" s="19"/>
      <c r="C198" s="19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5.75" customHeight="1" x14ac:dyDescent="0.25">
      <c r="A199" s="2"/>
      <c r="B199" s="19"/>
      <c r="C199" s="19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5.75" customHeight="1" x14ac:dyDescent="0.25">
      <c r="A200" s="2"/>
      <c r="B200" s="19"/>
      <c r="C200" s="19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5.75" customHeight="1" x14ac:dyDescent="0.25">
      <c r="A201" s="2"/>
      <c r="B201" s="19"/>
      <c r="C201" s="19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5.75" customHeight="1" x14ac:dyDescent="0.25">
      <c r="A202" s="2"/>
      <c r="B202" s="19"/>
      <c r="C202" s="19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5.75" customHeight="1" x14ac:dyDescent="0.25">
      <c r="A203" s="2"/>
      <c r="B203" s="19"/>
      <c r="C203" s="19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5.75" customHeight="1" x14ac:dyDescent="0.25">
      <c r="A204" s="2"/>
      <c r="B204" s="19"/>
      <c r="C204" s="19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5.75" customHeight="1" x14ac:dyDescent="0.25">
      <c r="A205" s="2"/>
      <c r="B205" s="19"/>
      <c r="C205" s="19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5.75" customHeight="1" x14ac:dyDescent="0.25">
      <c r="A206" s="2"/>
      <c r="B206" s="19"/>
      <c r="C206" s="19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5.75" customHeight="1" x14ac:dyDescent="0.25">
      <c r="A207" s="2"/>
      <c r="B207" s="19"/>
      <c r="C207" s="19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5.75" customHeight="1" x14ac:dyDescent="0.25">
      <c r="A208" s="2"/>
      <c r="B208" s="19"/>
      <c r="C208" s="19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5.75" customHeight="1" x14ac:dyDescent="0.25">
      <c r="A209" s="2"/>
      <c r="B209" s="19"/>
      <c r="C209" s="19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5.75" customHeight="1" x14ac:dyDescent="0.25">
      <c r="A210" s="2"/>
      <c r="B210" s="19"/>
      <c r="C210" s="19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5.75" customHeight="1" x14ac:dyDescent="0.25">
      <c r="A211" s="2"/>
      <c r="B211" s="19"/>
      <c r="C211" s="19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5.75" customHeight="1" x14ac:dyDescent="0.25">
      <c r="A212" s="2"/>
      <c r="B212" s="19"/>
      <c r="C212" s="19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5.75" customHeight="1" x14ac:dyDescent="0.25">
      <c r="A213" s="2"/>
      <c r="B213" s="19"/>
      <c r="C213" s="19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5.75" customHeight="1" x14ac:dyDescent="0.25">
      <c r="A214" s="2"/>
      <c r="B214" s="19"/>
      <c r="C214" s="19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5.75" customHeight="1" x14ac:dyDescent="0.25">
      <c r="A215" s="2"/>
      <c r="B215" s="19"/>
      <c r="C215" s="19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5.75" customHeight="1" x14ac:dyDescent="0.25">
      <c r="A216" s="2"/>
      <c r="B216" s="19"/>
      <c r="C216" s="19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5.75" customHeight="1" x14ac:dyDescent="0.25">
      <c r="A217" s="2"/>
      <c r="B217" s="19"/>
      <c r="C217" s="19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5.75" customHeight="1" x14ac:dyDescent="0.25">
      <c r="A218" s="2"/>
      <c r="B218" s="19"/>
      <c r="C218" s="19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5.75" customHeight="1" x14ac:dyDescent="0.25">
      <c r="A219" s="2"/>
      <c r="B219" s="19"/>
      <c r="C219" s="19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5.75" customHeight="1" x14ac:dyDescent="0.25"/>
    <row r="221" spans="1:13" ht="15.75" customHeight="1" x14ac:dyDescent="0.25"/>
    <row r="222" spans="1:13" ht="15.75" customHeight="1" x14ac:dyDescent="0.25"/>
    <row r="223" spans="1:13" ht="15.75" customHeight="1" x14ac:dyDescent="0.25"/>
    <row r="224" spans="1:1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1.25" defaultRowHeight="15" customHeight="1" x14ac:dyDescent="0.25"/>
  <cols>
    <col min="1" max="1" width="5" customWidth="1"/>
    <col min="2" max="2" width="9.25" customWidth="1"/>
    <col min="3" max="26" width="5" customWidth="1"/>
  </cols>
  <sheetData>
    <row r="1" spans="1:26" ht="15.75" customHeight="1" x14ac:dyDescent="0.25">
      <c r="A1" s="2"/>
      <c r="B1" s="21" t="s">
        <v>27</v>
      </c>
      <c r="C1" s="21" t="s">
        <v>28</v>
      </c>
      <c r="D1" s="21"/>
      <c r="E1" s="21"/>
      <c r="F1" s="21"/>
      <c r="G1" s="21"/>
      <c r="H1" s="21"/>
      <c r="I1" s="21"/>
      <c r="J1" s="2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2"/>
      <c r="B3" s="23" t="s">
        <v>29</v>
      </c>
      <c r="C3" s="2"/>
      <c r="D3" s="17"/>
      <c r="E3" s="17"/>
      <c r="F3" s="2"/>
      <c r="G3" s="2"/>
      <c r="H3" s="17"/>
      <c r="I3" s="17"/>
      <c r="J3" s="1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2"/>
      <c r="B4" s="17" t="s">
        <v>30</v>
      </c>
      <c r="C4" s="2"/>
      <c r="D4" s="17"/>
      <c r="E4" s="17"/>
      <c r="F4" s="2"/>
      <c r="G4" s="2"/>
      <c r="H4" s="17"/>
      <c r="I4" s="17"/>
      <c r="J4" s="1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2"/>
      <c r="B5" s="17"/>
      <c r="C5" s="2"/>
      <c r="D5" s="17"/>
      <c r="E5" s="17"/>
      <c r="F5" s="2"/>
      <c r="G5" s="2"/>
      <c r="H5" s="17"/>
      <c r="I5" s="17"/>
      <c r="J5" s="1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2"/>
      <c r="B6" s="2"/>
      <c r="C6" s="19"/>
      <c r="D6" s="24"/>
      <c r="E6" s="24"/>
      <c r="F6" s="19"/>
      <c r="G6" s="41" t="s">
        <v>31</v>
      </c>
      <c r="H6" s="42"/>
      <c r="I6" s="42"/>
      <c r="J6" s="1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6.75" x14ac:dyDescent="0.25">
      <c r="A7" s="2"/>
      <c r="B7" s="14" t="s">
        <v>32</v>
      </c>
      <c r="C7" s="14" t="s">
        <v>33</v>
      </c>
      <c r="D7" s="14" t="s">
        <v>34</v>
      </c>
      <c r="E7" s="26" t="s">
        <v>35</v>
      </c>
      <c r="F7" s="19"/>
      <c r="G7" s="25" t="s">
        <v>36</v>
      </c>
      <c r="H7" s="27" t="s">
        <v>37</v>
      </c>
      <c r="I7" s="14"/>
      <c r="J7" s="1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2"/>
      <c r="B8" s="28">
        <v>200000000</v>
      </c>
      <c r="C8" s="10">
        <v>3</v>
      </c>
      <c r="D8" s="17">
        <f t="shared" ref="D8:D11" si="0">B8*C8/100</f>
        <v>6000000</v>
      </c>
      <c r="E8" s="24">
        <f t="shared" ref="E8:E11" si="1">D8*0.16*0.9</f>
        <v>864000</v>
      </c>
      <c r="F8" s="19"/>
      <c r="G8" s="19">
        <v>25</v>
      </c>
      <c r="H8" s="29">
        <f t="shared" ref="H8:H11" si="2">E8*G8/100</f>
        <v>216000</v>
      </c>
      <c r="I8" s="24"/>
      <c r="J8" s="1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2"/>
      <c r="B9" s="28">
        <v>300000000</v>
      </c>
      <c r="C9" s="10">
        <v>3</v>
      </c>
      <c r="D9" s="17">
        <f t="shared" si="0"/>
        <v>9000000</v>
      </c>
      <c r="E9" s="24">
        <f t="shared" si="1"/>
        <v>1296000</v>
      </c>
      <c r="F9" s="19"/>
      <c r="G9" s="19">
        <v>25</v>
      </c>
      <c r="H9" s="29">
        <f t="shared" si="2"/>
        <v>324000</v>
      </c>
      <c r="I9" s="24"/>
      <c r="J9" s="1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2"/>
      <c r="B10" s="28">
        <v>500000000</v>
      </c>
      <c r="C10" s="10">
        <v>2.5</v>
      </c>
      <c r="D10" s="17">
        <f t="shared" si="0"/>
        <v>12500000</v>
      </c>
      <c r="E10" s="24">
        <f t="shared" si="1"/>
        <v>1800000</v>
      </c>
      <c r="F10" s="19"/>
      <c r="G10" s="19">
        <v>25</v>
      </c>
      <c r="H10" s="29">
        <f t="shared" si="2"/>
        <v>450000</v>
      </c>
      <c r="I10" s="24"/>
      <c r="J10" s="1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2"/>
      <c r="B11" s="28">
        <v>800000000</v>
      </c>
      <c r="C11" s="10">
        <v>2.5</v>
      </c>
      <c r="D11" s="17">
        <f t="shared" si="0"/>
        <v>20000000</v>
      </c>
      <c r="E11" s="24">
        <f t="shared" si="1"/>
        <v>2880000</v>
      </c>
      <c r="F11" s="19"/>
      <c r="G11" s="19">
        <v>25</v>
      </c>
      <c r="H11" s="29">
        <f t="shared" si="2"/>
        <v>720000</v>
      </c>
      <c r="I11" s="24"/>
      <c r="J11" s="1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"/>
      <c r="B12" s="17"/>
      <c r="C12" s="10"/>
      <c r="D12" s="17"/>
      <c r="E12" s="24"/>
      <c r="F12" s="19"/>
      <c r="G12" s="19"/>
      <c r="H12" s="24"/>
      <c r="I12" s="24"/>
      <c r="J12" s="17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2"/>
      <c r="B13" s="30" t="s">
        <v>38</v>
      </c>
      <c r="C13" s="10"/>
      <c r="D13" s="17"/>
      <c r="E13" s="31"/>
      <c r="F13" s="19"/>
      <c r="G13" s="19"/>
      <c r="H13" s="24"/>
      <c r="I13" s="24"/>
      <c r="J13" s="1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2"/>
      <c r="B14" s="32" t="s">
        <v>39</v>
      </c>
      <c r="C14" s="10"/>
      <c r="D14" s="17"/>
      <c r="E14" s="24"/>
      <c r="F14" s="19"/>
      <c r="G14" s="19"/>
      <c r="H14" s="24"/>
      <c r="I14" s="24"/>
      <c r="J14" s="1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2"/>
      <c r="B15" s="3" t="s">
        <v>40</v>
      </c>
      <c r="C15" s="10"/>
      <c r="D15" s="17"/>
      <c r="E15" s="24"/>
      <c r="F15" s="19"/>
      <c r="G15" s="19"/>
      <c r="H15" s="24"/>
      <c r="I15" s="24"/>
      <c r="J15" s="1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2"/>
      <c r="B16" s="33" t="s">
        <v>41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2"/>
      <c r="B17" s="1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"/>
      <c r="B18" s="1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2"/>
      <c r="B19" s="1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"/>
      <c r="B20" s="34" t="s">
        <v>42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17" t="s">
        <v>43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1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1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35" t="s">
        <v>44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17" t="s">
        <v>45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1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17" t="s">
        <v>46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17" t="s">
        <v>47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17" t="s">
        <v>48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17" t="s">
        <v>49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G6:I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Синорейтинг</vt:lpstr>
      <vt:lpstr>SN лимиты</vt:lpstr>
      <vt:lpstr>BN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Nikita V</dc:creator>
  <cp:lastModifiedBy>Admin</cp:lastModifiedBy>
  <dcterms:created xsi:type="dcterms:W3CDTF">2020-04-23T13:13:59Z</dcterms:created>
  <dcterms:modified xsi:type="dcterms:W3CDTF">2026-01-29T11:06:37Z</dcterms:modified>
</cp:coreProperties>
</file>